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2\Share\4教宣\4.5ホームページ\data\2020\"/>
    </mc:Choice>
  </mc:AlternateContent>
  <xr:revisionPtr revIDLastSave="0" documentId="13_ncr:1_{42F9CADC-5252-4137-8AC7-2D68BEB4EAA2}" xr6:coauthVersionLast="45" xr6:coauthVersionMax="45" xr10:uidLastSave="{00000000-0000-0000-0000-000000000000}"/>
  <bookViews>
    <workbookView xWindow="-108" yWindow="-108" windowWidth="23256" windowHeight="12576" tabRatio="630" xr2:uid="{00000000-000D-0000-FFFF-FFFF00000000}"/>
  </bookViews>
  <sheets>
    <sheet name="法違反率" sheetId="6" r:id="rId1"/>
  </sheets>
  <definedNames>
    <definedName name="_xlnm.Print_Area" localSheetId="0">法違反率!$A$1:$L$99</definedName>
    <definedName name="_xlnm.Print_Titles" localSheetId="0">法違反率!$1:$5</definedName>
  </definedNames>
  <calcPr calcId="191029"/>
</workbook>
</file>

<file path=xl/calcChain.xml><?xml version="1.0" encoding="utf-8"?>
<calcChain xmlns="http://schemas.openxmlformats.org/spreadsheetml/2006/main">
  <c r="K92" i="6" l="1"/>
  <c r="L92" i="6" s="1"/>
  <c r="J92" i="6"/>
  <c r="H92" i="6"/>
  <c r="F92" i="6"/>
  <c r="D92" i="6"/>
  <c r="K91" i="6"/>
  <c r="L91" i="6" s="1"/>
  <c r="J91" i="6"/>
  <c r="H91" i="6"/>
  <c r="F91" i="6"/>
  <c r="D91" i="6"/>
  <c r="K90" i="6"/>
  <c r="J98" i="6" l="1"/>
  <c r="H98" i="6"/>
  <c r="F98" i="6"/>
  <c r="D98" i="6"/>
  <c r="J97" i="6"/>
  <c r="H97" i="6"/>
  <c r="F97" i="6"/>
  <c r="D97" i="6"/>
  <c r="L98" i="6"/>
  <c r="K89" i="6"/>
  <c r="J89" i="6"/>
  <c r="H89" i="6"/>
  <c r="F89" i="6"/>
  <c r="D89" i="6"/>
  <c r="K88" i="6"/>
  <c r="J88" i="6"/>
  <c r="H88" i="6"/>
  <c r="F88" i="6"/>
  <c r="D88" i="6"/>
  <c r="K87" i="6"/>
  <c r="K86" i="6"/>
  <c r="J86" i="6"/>
  <c r="H86" i="6"/>
  <c r="F86" i="6"/>
  <c r="D86" i="6"/>
  <c r="K85" i="6"/>
  <c r="J85" i="6"/>
  <c r="H85" i="6"/>
  <c r="F85" i="6"/>
  <c r="D85" i="6"/>
  <c r="K84" i="6"/>
  <c r="L86" i="6" s="1"/>
  <c r="K80" i="6"/>
  <c r="J80" i="6"/>
  <c r="H80" i="6"/>
  <c r="F80" i="6"/>
  <c r="D80" i="6"/>
  <c r="K79" i="6"/>
  <c r="J79" i="6"/>
  <c r="H79" i="6"/>
  <c r="F79" i="6"/>
  <c r="D79" i="6"/>
  <c r="K78" i="6"/>
  <c r="K77" i="6"/>
  <c r="J77" i="6"/>
  <c r="H77" i="6"/>
  <c r="F77" i="6"/>
  <c r="D77" i="6"/>
  <c r="K76" i="6"/>
  <c r="J76" i="6"/>
  <c r="H76" i="6"/>
  <c r="F76" i="6"/>
  <c r="D76" i="6"/>
  <c r="K75" i="6"/>
  <c r="L77" i="6" s="1"/>
  <c r="K74" i="6"/>
  <c r="J74" i="6"/>
  <c r="H74" i="6"/>
  <c r="F74" i="6"/>
  <c r="D74" i="6"/>
  <c r="K73" i="6"/>
  <c r="J73" i="6"/>
  <c r="H73" i="6"/>
  <c r="F73" i="6"/>
  <c r="D73" i="6"/>
  <c r="K72" i="6"/>
  <c r="K71" i="6"/>
  <c r="J71" i="6"/>
  <c r="H71" i="6"/>
  <c r="F71" i="6"/>
  <c r="D71" i="6"/>
  <c r="K70" i="6"/>
  <c r="J70" i="6"/>
  <c r="H70" i="6"/>
  <c r="F70" i="6"/>
  <c r="D70" i="6"/>
  <c r="K69" i="6"/>
  <c r="L71" i="6" s="1"/>
  <c r="K68" i="6"/>
  <c r="J68" i="6"/>
  <c r="H68" i="6"/>
  <c r="F68" i="6"/>
  <c r="D68" i="6"/>
  <c r="K67" i="6"/>
  <c r="J67" i="6"/>
  <c r="H67" i="6"/>
  <c r="F67" i="6"/>
  <c r="D67" i="6"/>
  <c r="K66" i="6"/>
  <c r="K65" i="6"/>
  <c r="J65" i="6"/>
  <c r="H65" i="6"/>
  <c r="F65" i="6"/>
  <c r="D65" i="6"/>
  <c r="K64" i="6"/>
  <c r="J64" i="6"/>
  <c r="H64" i="6"/>
  <c r="F64" i="6"/>
  <c r="D64" i="6"/>
  <c r="K63" i="6"/>
  <c r="L65" i="6" s="1"/>
  <c r="K62" i="6"/>
  <c r="J62" i="6"/>
  <c r="H62" i="6"/>
  <c r="F62" i="6"/>
  <c r="D62" i="6"/>
  <c r="K61" i="6"/>
  <c r="J61" i="6"/>
  <c r="H61" i="6"/>
  <c r="F61" i="6"/>
  <c r="D61" i="6"/>
  <c r="K60" i="6"/>
  <c r="K59" i="6"/>
  <c r="J59" i="6"/>
  <c r="H59" i="6"/>
  <c r="F59" i="6"/>
  <c r="D59" i="6"/>
  <c r="K58" i="6"/>
  <c r="J58" i="6"/>
  <c r="H58" i="6"/>
  <c r="F58" i="6"/>
  <c r="D58" i="6"/>
  <c r="K57" i="6"/>
  <c r="L59" i="6" s="1"/>
  <c r="K56" i="6"/>
  <c r="J56" i="6"/>
  <c r="H56" i="6"/>
  <c r="F56" i="6"/>
  <c r="D56" i="6"/>
  <c r="K55" i="6"/>
  <c r="J55" i="6"/>
  <c r="H55" i="6"/>
  <c r="F55" i="6"/>
  <c r="D55" i="6"/>
  <c r="K54" i="6"/>
  <c r="K53" i="6"/>
  <c r="J53" i="6"/>
  <c r="H53" i="6"/>
  <c r="F53" i="6"/>
  <c r="D53" i="6"/>
  <c r="K52" i="6"/>
  <c r="J52" i="6"/>
  <c r="H52" i="6"/>
  <c r="F52" i="6"/>
  <c r="D52" i="6"/>
  <c r="K51" i="6"/>
  <c r="L53" i="6" s="1"/>
  <c r="K50" i="6"/>
  <c r="J50" i="6"/>
  <c r="H50" i="6"/>
  <c r="F50" i="6"/>
  <c r="D50" i="6"/>
  <c r="K49" i="6"/>
  <c r="J49" i="6"/>
  <c r="H49" i="6"/>
  <c r="F49" i="6"/>
  <c r="D49" i="6"/>
  <c r="K48" i="6"/>
  <c r="K47" i="6"/>
  <c r="J47" i="6"/>
  <c r="H47" i="6"/>
  <c r="F47" i="6"/>
  <c r="D47" i="6"/>
  <c r="K46" i="6"/>
  <c r="J46" i="6"/>
  <c r="H46" i="6"/>
  <c r="F46" i="6"/>
  <c r="D46" i="6"/>
  <c r="K45" i="6"/>
  <c r="L47" i="6" s="1"/>
  <c r="K44" i="6"/>
  <c r="J44" i="6"/>
  <c r="H44" i="6"/>
  <c r="F44" i="6"/>
  <c r="D44" i="6"/>
  <c r="K43" i="6"/>
  <c r="J43" i="6"/>
  <c r="H43" i="6"/>
  <c r="F43" i="6"/>
  <c r="D43" i="6"/>
  <c r="K42" i="6"/>
  <c r="K41" i="6"/>
  <c r="J41" i="6"/>
  <c r="H41" i="6"/>
  <c r="F41" i="6"/>
  <c r="D41" i="6"/>
  <c r="K40" i="6"/>
  <c r="J40" i="6"/>
  <c r="H40" i="6"/>
  <c r="F40" i="6"/>
  <c r="D40" i="6"/>
  <c r="K39" i="6"/>
  <c r="L41" i="6" s="1"/>
  <c r="K38" i="6"/>
  <c r="J38" i="6"/>
  <c r="H38" i="6"/>
  <c r="F38" i="6"/>
  <c r="D38" i="6"/>
  <c r="K37" i="6"/>
  <c r="J37" i="6"/>
  <c r="H37" i="6"/>
  <c r="F37" i="6"/>
  <c r="D37" i="6"/>
  <c r="K36" i="6"/>
  <c r="K35" i="6"/>
  <c r="J35" i="6"/>
  <c r="H35" i="6"/>
  <c r="F35" i="6"/>
  <c r="D35" i="6"/>
  <c r="K34" i="6"/>
  <c r="J34" i="6"/>
  <c r="H34" i="6"/>
  <c r="F34" i="6"/>
  <c r="D34" i="6"/>
  <c r="K33" i="6"/>
  <c r="L35" i="6" s="1"/>
  <c r="K32" i="6"/>
  <c r="J32" i="6"/>
  <c r="H32" i="6"/>
  <c r="F32" i="6"/>
  <c r="D32" i="6"/>
  <c r="K31" i="6"/>
  <c r="J31" i="6"/>
  <c r="H31" i="6"/>
  <c r="F31" i="6"/>
  <c r="D31" i="6"/>
  <c r="K30" i="6"/>
  <c r="K29" i="6"/>
  <c r="J29" i="6"/>
  <c r="H29" i="6"/>
  <c r="F29" i="6"/>
  <c r="D29" i="6"/>
  <c r="K28" i="6"/>
  <c r="J28" i="6"/>
  <c r="H28" i="6"/>
  <c r="F28" i="6"/>
  <c r="D28" i="6"/>
  <c r="K27" i="6"/>
  <c r="L29" i="6" s="1"/>
  <c r="K26" i="6"/>
  <c r="J26" i="6"/>
  <c r="H26" i="6"/>
  <c r="F26" i="6"/>
  <c r="D26" i="6"/>
  <c r="K25" i="6"/>
  <c r="J25" i="6"/>
  <c r="H25" i="6"/>
  <c r="F25" i="6"/>
  <c r="D25" i="6"/>
  <c r="K24" i="6"/>
  <c r="K23" i="6"/>
  <c r="J23" i="6"/>
  <c r="H23" i="6"/>
  <c r="F23" i="6"/>
  <c r="D23" i="6"/>
  <c r="K22" i="6"/>
  <c r="J22" i="6"/>
  <c r="H22" i="6"/>
  <c r="F22" i="6"/>
  <c r="D22" i="6"/>
  <c r="K21" i="6"/>
  <c r="L23" i="6" s="1"/>
  <c r="K20" i="6"/>
  <c r="J20" i="6"/>
  <c r="H20" i="6"/>
  <c r="F20" i="6"/>
  <c r="D20" i="6"/>
  <c r="K19" i="6"/>
  <c r="J19" i="6"/>
  <c r="H19" i="6"/>
  <c r="F19" i="6"/>
  <c r="D19" i="6"/>
  <c r="K18" i="6"/>
  <c r="K17" i="6"/>
  <c r="J17" i="6"/>
  <c r="H17" i="6"/>
  <c r="F17" i="6"/>
  <c r="D17" i="6"/>
  <c r="K16" i="6"/>
  <c r="J16" i="6"/>
  <c r="H16" i="6"/>
  <c r="F16" i="6"/>
  <c r="D16" i="6"/>
  <c r="K15" i="6"/>
  <c r="L17" i="6" s="1"/>
  <c r="K14" i="6"/>
  <c r="H14" i="6"/>
  <c r="F14" i="6"/>
  <c r="D14" i="6"/>
  <c r="K12" i="6"/>
  <c r="K11" i="6"/>
  <c r="H11" i="6"/>
  <c r="F11" i="6"/>
  <c r="D11" i="6"/>
  <c r="K9" i="6"/>
  <c r="K8" i="6"/>
  <c r="H8" i="6"/>
  <c r="F8" i="6"/>
  <c r="D8" i="6"/>
  <c r="K6" i="6"/>
  <c r="L8" i="6" l="1"/>
  <c r="L14" i="6"/>
  <c r="L20" i="6"/>
  <c r="L26" i="6"/>
  <c r="L32" i="6"/>
  <c r="L38" i="6"/>
  <c r="L44" i="6"/>
  <c r="L50" i="6"/>
  <c r="L56" i="6"/>
  <c r="L62" i="6"/>
  <c r="L68" i="6"/>
  <c r="L74" i="6"/>
  <c r="L80" i="6"/>
  <c r="L89" i="6"/>
  <c r="L11" i="6"/>
  <c r="L19" i="6"/>
  <c r="L25" i="6"/>
  <c r="L31" i="6"/>
  <c r="L37" i="6"/>
  <c r="L43" i="6"/>
  <c r="L49" i="6"/>
  <c r="L55" i="6"/>
  <c r="L61" i="6"/>
  <c r="L67" i="6"/>
  <c r="L73" i="6"/>
  <c r="L79" i="6"/>
  <c r="L88" i="6"/>
  <c r="L16" i="6"/>
  <c r="L22" i="6"/>
  <c r="L28" i="6"/>
  <c r="L34" i="6"/>
  <c r="L40" i="6"/>
  <c r="L46" i="6"/>
  <c r="L52" i="6"/>
  <c r="L58" i="6"/>
  <c r="L64" i="6"/>
  <c r="L70" i="6"/>
  <c r="L76" i="6"/>
  <c r="L85" i="6"/>
  <c r="L97" i="6"/>
</calcChain>
</file>

<file path=xl/sharedStrings.xml><?xml version="1.0" encoding="utf-8"?>
<sst xmlns="http://schemas.openxmlformats.org/spreadsheetml/2006/main" count="166" uniqueCount="51">
  <si>
    <t>バス業</t>
    <rPh sb="2" eb="3">
      <t>ギョウ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</si>
  <si>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</si>
  <si>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</si>
  <si>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トラック関係</t>
    <rPh sb="4" eb="6">
      <t>カンケイ</t>
    </rPh>
    <phoneticPr fontId="1"/>
  </si>
  <si>
    <t>法令違反</t>
    <rPh sb="0" eb="2">
      <t>ホウレイ</t>
    </rPh>
    <phoneticPr fontId="2"/>
  </si>
  <si>
    <t>告示違反</t>
    <rPh sb="0" eb="2">
      <t>コクジ</t>
    </rPh>
    <phoneticPr fontId="2"/>
  </si>
  <si>
    <t>タクシー業</t>
    <rPh sb="4" eb="5">
      <t>ギョウ</t>
    </rPh>
    <phoneticPr fontId="1"/>
  </si>
  <si>
    <t>注. - は調査・集計の項目が異なる</t>
    <rPh sb="0" eb="1">
      <t>チュウ</t>
    </rPh>
    <rPh sb="6" eb="8">
      <t>チョウサ</t>
    </rPh>
    <rPh sb="9" eb="11">
      <t>シュウケイ</t>
    </rPh>
    <rPh sb="12" eb="14">
      <t>コウモク</t>
    </rPh>
    <rPh sb="15" eb="16">
      <t>コト</t>
    </rPh>
    <phoneticPr fontId="2"/>
  </si>
  <si>
    <t>　上段：監督実施事業場数／中：労働基準関係法令違反事業場数／下：改善基準告示違反事業場数</t>
    <rPh sb="2" eb="3">
      <t>ダン</t>
    </rPh>
    <phoneticPr fontId="2"/>
  </si>
  <si>
    <t>年</t>
    <rPh sb="0" eb="1">
      <t>ネン</t>
    </rPh>
    <phoneticPr fontId="2"/>
  </si>
  <si>
    <t>(1～12月)</t>
    <rPh sb="5" eb="6">
      <t>ツキ</t>
    </rPh>
    <phoneticPr fontId="2"/>
  </si>
  <si>
    <t>項目</t>
    <rPh sb="0" eb="2">
      <t>コウモク</t>
    </rPh>
    <phoneticPr fontId="2"/>
  </si>
  <si>
    <t>自動車運転者を使用する事業場に係る
労働基準関係法令違反・改善基準告示違反の年別推移</t>
    <rPh sb="0" eb="3">
      <t>ジドウシャ</t>
    </rPh>
    <rPh sb="3" eb="6">
      <t>ウンテンシャ</t>
    </rPh>
    <rPh sb="7" eb="9">
      <t>シヨウ</t>
    </rPh>
    <rPh sb="11" eb="13">
      <t>ジギョウ</t>
    </rPh>
    <rPh sb="13" eb="14">
      <t>ジョウ</t>
    </rPh>
    <rPh sb="15" eb="16">
      <t>カカ</t>
    </rPh>
    <rPh sb="18" eb="20">
      <t>ロウドウ</t>
    </rPh>
    <rPh sb="20" eb="22">
      <t>キジュン</t>
    </rPh>
    <rPh sb="22" eb="24">
      <t>カンケイ</t>
    </rPh>
    <rPh sb="24" eb="26">
      <t>ホウレイ</t>
    </rPh>
    <rPh sb="26" eb="28">
      <t>イハン</t>
    </rPh>
    <rPh sb="29" eb="31">
      <t>カイゼン</t>
    </rPh>
    <rPh sb="31" eb="33">
      <t>キジュン</t>
    </rPh>
    <rPh sb="33" eb="35">
      <t>コクジ</t>
    </rPh>
    <rPh sb="35" eb="37">
      <t>イハン</t>
    </rPh>
    <rPh sb="38" eb="39">
      <t>ネン</t>
    </rPh>
    <rPh sb="39" eb="40">
      <t>ベツ</t>
    </rPh>
    <rPh sb="40" eb="42">
      <t>スイイ</t>
    </rPh>
    <phoneticPr fontId="1"/>
  </si>
  <si>
    <t>　厚生労働省労働基準局監督課</t>
    <rPh sb="1" eb="3">
      <t>コウセイ</t>
    </rPh>
    <rPh sb="3" eb="6">
      <t>ロウドウショウ</t>
    </rPh>
    <rPh sb="6" eb="8">
      <t>ロウドウ</t>
    </rPh>
    <rPh sb="8" eb="10">
      <t>キジュン</t>
    </rPh>
    <rPh sb="10" eb="11">
      <t>キョク</t>
    </rPh>
    <rPh sb="11" eb="13">
      <t>カントク</t>
    </rPh>
    <rPh sb="13" eb="14">
      <t>カ</t>
    </rPh>
    <phoneticPr fontId="1"/>
  </si>
  <si>
    <t>監督実施</t>
    <phoneticPr fontId="2"/>
  </si>
  <si>
    <t>-</t>
    <phoneticPr fontId="2"/>
  </si>
  <si>
    <t>H2</t>
    <phoneticPr fontId="2"/>
  </si>
  <si>
    <t>H3</t>
    <phoneticPr fontId="2"/>
  </si>
  <si>
    <t>H4</t>
    <phoneticPr fontId="2"/>
  </si>
  <si>
    <t>H5</t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</si>
  <si>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</si>
  <si>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</si>
  <si>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</si>
  <si>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</si>
  <si>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</si>
  <si>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</si>
  <si>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H12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</si>
  <si>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</si>
  <si>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</si>
  <si>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</si>
  <si>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</si>
  <si>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</si>
  <si>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</si>
  <si>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</si>
  <si>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</si>
  <si>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</si>
  <si>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</si>
  <si>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</si>
  <si>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</si>
  <si>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</si>
  <si>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監督実施</t>
  </si>
  <si>
    <t>H26</t>
  </si>
  <si>
    <t>H28</t>
    <phoneticPr fontId="2"/>
  </si>
  <si>
    <t>ハイヤー・</t>
    <phoneticPr fontId="1"/>
  </si>
  <si>
    <t>H1</t>
    <phoneticPr fontId="2"/>
  </si>
  <si>
    <t>監督実施</t>
    <phoneticPr fontId="2"/>
  </si>
  <si>
    <t>-</t>
    <phoneticPr fontId="2"/>
  </si>
  <si>
    <t>H27</t>
    <phoneticPr fontId="2"/>
  </si>
  <si>
    <t>H29</t>
    <phoneticPr fontId="2"/>
  </si>
  <si>
    <t>H30</t>
    <phoneticPr fontId="2"/>
  </si>
  <si>
    <t>H31・R1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</si>
</sst>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6" x14ac:knownFonts="1"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center" vertical="center"/>
    </xf>
  </cellStyleXfs>
  <cellXfs count="57">
    <xf numFmtId="0" fontId="0" fillId="0" borderId="0" xfId="0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horizontal="center" vertical="center"/>
    </xf>
    <xf numFmtId="177" fontId="0" fillId="0" borderId="0" xfId="0" applyNumberForma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>
      <alignment horizontal="center" vertical="center"/>
    </xf>
    <xf numFmtId="0" fontId="3" fillId="0" borderId="2" xfId="0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4" xfId="0" applyFont="1" applyBorder="1">
      <alignment horizontal="center" vertical="center"/>
    </xf>
    <xf numFmtId="0" fontId="3" fillId="0" borderId="0" xfId="0" applyFont="1" applyBorder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center"/>
    </xf>
    <xf numFmtId="0" fontId="3" fillId="0" borderId="7" xfId="0" applyFont="1" applyBorder="1">
      <alignment horizontal="center" vertical="center"/>
    </xf>
    <xf numFmtId="177" fontId="3" fillId="0" borderId="8" xfId="0" applyNumberFormat="1" applyFont="1" applyBorder="1" applyAlignment="1">
      <alignment horizontal="right" vertical="center"/>
    </xf>
    <xf numFmtId="0" fontId="3" fillId="0" borderId="8" xfId="0" applyFont="1" applyBorder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>
      <alignment horizontal="center" vertical="center"/>
    </xf>
    <xf numFmtId="0" fontId="3" fillId="0" borderId="1" xfId="0" applyFont="1" applyBorder="1">
      <alignment horizontal="center" vertical="center"/>
    </xf>
    <xf numFmtId="177" fontId="3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0" fillId="0" borderId="0" xfId="0" applyNumberFormat="1" applyBorder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view="pageBreakPreview" zoomScale="80" zoomScaleNormal="100" zoomScaleSheetLayoutView="80" workbookViewId="0">
      <pane ySplit="5" topLeftCell="A45" activePane="bottomLeft" state="frozen"/>
      <selection pane="bottomLeft" activeCell="N93" sqref="N93"/>
    </sheetView>
  </sheetViews>
  <sheetFormatPr defaultRowHeight="13.2" x14ac:dyDescent="0.2"/>
  <cols>
    <col min="1" max="1" width="9.21875" bestFit="1" customWidth="1"/>
    <col min="2" max="2" width="8" bestFit="1" customWidth="1"/>
    <col min="3" max="3" width="7" bestFit="1" customWidth="1"/>
    <col min="4" max="4" width="5.88671875" customWidth="1"/>
    <col min="5" max="5" width="5.6640625" bestFit="1" customWidth="1"/>
    <col min="6" max="6" width="5.88671875" customWidth="1"/>
    <col min="7" max="7" width="7" bestFit="1" customWidth="1"/>
    <col min="8" max="8" width="5.88671875" customWidth="1"/>
    <col min="9" max="9" width="5.6640625" bestFit="1" customWidth="1"/>
    <col min="10" max="10" width="5.88671875" customWidth="1"/>
    <col min="11" max="11" width="7" style="3" bestFit="1" customWidth="1"/>
    <col min="12" max="12" width="5.88671875" customWidth="1"/>
    <col min="13" max="13" width="6" customWidth="1"/>
    <col min="14" max="14" width="5.77734375" customWidth="1"/>
    <col min="15" max="20" width="5.44140625" bestFit="1" customWidth="1"/>
    <col min="21" max="21" width="16.21875" customWidth="1"/>
    <col min="257" max="257" width="9.21875" bestFit="1" customWidth="1"/>
    <col min="258" max="258" width="8" bestFit="1" customWidth="1"/>
    <col min="259" max="259" width="7" bestFit="1" customWidth="1"/>
    <col min="260" max="260" width="5.88671875" customWidth="1"/>
    <col min="261" max="261" width="5.6640625" bestFit="1" customWidth="1"/>
    <col min="262" max="262" width="5.88671875" customWidth="1"/>
    <col min="263" max="263" width="7" bestFit="1" customWidth="1"/>
    <col min="264" max="264" width="5.88671875" customWidth="1"/>
    <col min="265" max="265" width="5.6640625" bestFit="1" customWidth="1"/>
    <col min="266" max="266" width="5.88671875" customWidth="1"/>
    <col min="267" max="267" width="7" bestFit="1" customWidth="1"/>
    <col min="268" max="268" width="5.88671875" customWidth="1"/>
    <col min="269" max="269" width="6" customWidth="1"/>
    <col min="270" max="270" width="5.77734375" customWidth="1"/>
    <col min="271" max="276" width="5.44140625" bestFit="1" customWidth="1"/>
    <col min="277" max="277" width="16.21875" customWidth="1"/>
    <col min="513" max="513" width="9.21875" bestFit="1" customWidth="1"/>
    <col min="514" max="514" width="8" bestFit="1" customWidth="1"/>
    <col min="515" max="515" width="7" bestFit="1" customWidth="1"/>
    <col min="516" max="516" width="5.88671875" customWidth="1"/>
    <col min="517" max="517" width="5.6640625" bestFit="1" customWidth="1"/>
    <col min="518" max="518" width="5.88671875" customWidth="1"/>
    <col min="519" max="519" width="7" bestFit="1" customWidth="1"/>
    <col min="520" max="520" width="5.88671875" customWidth="1"/>
    <col min="521" max="521" width="5.6640625" bestFit="1" customWidth="1"/>
    <col min="522" max="522" width="5.88671875" customWidth="1"/>
    <col min="523" max="523" width="7" bestFit="1" customWidth="1"/>
    <col min="524" max="524" width="5.88671875" customWidth="1"/>
    <col min="525" max="525" width="6" customWidth="1"/>
    <col min="526" max="526" width="5.77734375" customWidth="1"/>
    <col min="527" max="532" width="5.44140625" bestFit="1" customWidth="1"/>
    <col min="533" max="533" width="16.21875" customWidth="1"/>
    <col min="769" max="769" width="9.21875" bestFit="1" customWidth="1"/>
    <col min="770" max="770" width="8" bestFit="1" customWidth="1"/>
    <col min="771" max="771" width="7" bestFit="1" customWidth="1"/>
    <col min="772" max="772" width="5.88671875" customWidth="1"/>
    <col min="773" max="773" width="5.6640625" bestFit="1" customWidth="1"/>
    <col min="774" max="774" width="5.88671875" customWidth="1"/>
    <col min="775" max="775" width="7" bestFit="1" customWidth="1"/>
    <col min="776" max="776" width="5.88671875" customWidth="1"/>
    <col min="777" max="777" width="5.6640625" bestFit="1" customWidth="1"/>
    <col min="778" max="778" width="5.88671875" customWidth="1"/>
    <col min="779" max="779" width="7" bestFit="1" customWidth="1"/>
    <col min="780" max="780" width="5.88671875" customWidth="1"/>
    <col min="781" max="781" width="6" customWidth="1"/>
    <col min="782" max="782" width="5.77734375" customWidth="1"/>
    <col min="783" max="788" width="5.44140625" bestFit="1" customWidth="1"/>
    <col min="789" max="789" width="16.21875" customWidth="1"/>
    <col min="1025" max="1025" width="9.21875" bestFit="1" customWidth="1"/>
    <col min="1026" max="1026" width="8" bestFit="1" customWidth="1"/>
    <col min="1027" max="1027" width="7" bestFit="1" customWidth="1"/>
    <col min="1028" max="1028" width="5.88671875" customWidth="1"/>
    <col min="1029" max="1029" width="5.6640625" bestFit="1" customWidth="1"/>
    <col min="1030" max="1030" width="5.88671875" customWidth="1"/>
    <col min="1031" max="1031" width="7" bestFit="1" customWidth="1"/>
    <col min="1032" max="1032" width="5.88671875" customWidth="1"/>
    <col min="1033" max="1033" width="5.6640625" bestFit="1" customWidth="1"/>
    <col min="1034" max="1034" width="5.88671875" customWidth="1"/>
    <col min="1035" max="1035" width="7" bestFit="1" customWidth="1"/>
    <col min="1036" max="1036" width="5.88671875" customWidth="1"/>
    <col min="1037" max="1037" width="6" customWidth="1"/>
    <col min="1038" max="1038" width="5.77734375" customWidth="1"/>
    <col min="1039" max="1044" width="5.44140625" bestFit="1" customWidth="1"/>
    <col min="1045" max="1045" width="16.21875" customWidth="1"/>
    <col min="1281" max="1281" width="9.21875" bestFit="1" customWidth="1"/>
    <col min="1282" max="1282" width="8" bestFit="1" customWidth="1"/>
    <col min="1283" max="1283" width="7" bestFit="1" customWidth="1"/>
    <col min="1284" max="1284" width="5.88671875" customWidth="1"/>
    <col min="1285" max="1285" width="5.6640625" bestFit="1" customWidth="1"/>
    <col min="1286" max="1286" width="5.88671875" customWidth="1"/>
    <col min="1287" max="1287" width="7" bestFit="1" customWidth="1"/>
    <col min="1288" max="1288" width="5.88671875" customWidth="1"/>
    <col min="1289" max="1289" width="5.6640625" bestFit="1" customWidth="1"/>
    <col min="1290" max="1290" width="5.88671875" customWidth="1"/>
    <col min="1291" max="1291" width="7" bestFit="1" customWidth="1"/>
    <col min="1292" max="1292" width="5.88671875" customWidth="1"/>
    <col min="1293" max="1293" width="6" customWidth="1"/>
    <col min="1294" max="1294" width="5.77734375" customWidth="1"/>
    <col min="1295" max="1300" width="5.44140625" bestFit="1" customWidth="1"/>
    <col min="1301" max="1301" width="16.21875" customWidth="1"/>
    <col min="1537" max="1537" width="9.21875" bestFit="1" customWidth="1"/>
    <col min="1538" max="1538" width="8" bestFit="1" customWidth="1"/>
    <col min="1539" max="1539" width="7" bestFit="1" customWidth="1"/>
    <col min="1540" max="1540" width="5.88671875" customWidth="1"/>
    <col min="1541" max="1541" width="5.6640625" bestFit="1" customWidth="1"/>
    <col min="1542" max="1542" width="5.88671875" customWidth="1"/>
    <col min="1543" max="1543" width="7" bestFit="1" customWidth="1"/>
    <col min="1544" max="1544" width="5.88671875" customWidth="1"/>
    <col min="1545" max="1545" width="5.6640625" bestFit="1" customWidth="1"/>
    <col min="1546" max="1546" width="5.88671875" customWidth="1"/>
    <col min="1547" max="1547" width="7" bestFit="1" customWidth="1"/>
    <col min="1548" max="1548" width="5.88671875" customWidth="1"/>
    <col min="1549" max="1549" width="6" customWidth="1"/>
    <col min="1550" max="1550" width="5.77734375" customWidth="1"/>
    <col min="1551" max="1556" width="5.44140625" bestFit="1" customWidth="1"/>
    <col min="1557" max="1557" width="16.21875" customWidth="1"/>
    <col min="1793" max="1793" width="9.21875" bestFit="1" customWidth="1"/>
    <col min="1794" max="1794" width="8" bestFit="1" customWidth="1"/>
    <col min="1795" max="1795" width="7" bestFit="1" customWidth="1"/>
    <col min="1796" max="1796" width="5.88671875" customWidth="1"/>
    <col min="1797" max="1797" width="5.6640625" bestFit="1" customWidth="1"/>
    <col min="1798" max="1798" width="5.88671875" customWidth="1"/>
    <col min="1799" max="1799" width="7" bestFit="1" customWidth="1"/>
    <col min="1800" max="1800" width="5.88671875" customWidth="1"/>
    <col min="1801" max="1801" width="5.6640625" bestFit="1" customWidth="1"/>
    <col min="1802" max="1802" width="5.88671875" customWidth="1"/>
    <col min="1803" max="1803" width="7" bestFit="1" customWidth="1"/>
    <col min="1804" max="1804" width="5.88671875" customWidth="1"/>
    <col min="1805" max="1805" width="6" customWidth="1"/>
    <col min="1806" max="1806" width="5.77734375" customWidth="1"/>
    <col min="1807" max="1812" width="5.44140625" bestFit="1" customWidth="1"/>
    <col min="1813" max="1813" width="16.21875" customWidth="1"/>
    <col min="2049" max="2049" width="9.21875" bestFit="1" customWidth="1"/>
    <col min="2050" max="2050" width="8" bestFit="1" customWidth="1"/>
    <col min="2051" max="2051" width="7" bestFit="1" customWidth="1"/>
    <col min="2052" max="2052" width="5.88671875" customWidth="1"/>
    <col min="2053" max="2053" width="5.6640625" bestFit="1" customWidth="1"/>
    <col min="2054" max="2054" width="5.88671875" customWidth="1"/>
    <col min="2055" max="2055" width="7" bestFit="1" customWidth="1"/>
    <col min="2056" max="2056" width="5.88671875" customWidth="1"/>
    <col min="2057" max="2057" width="5.6640625" bestFit="1" customWidth="1"/>
    <col min="2058" max="2058" width="5.88671875" customWidth="1"/>
    <col min="2059" max="2059" width="7" bestFit="1" customWidth="1"/>
    <col min="2060" max="2060" width="5.88671875" customWidth="1"/>
    <col min="2061" max="2061" width="6" customWidth="1"/>
    <col min="2062" max="2062" width="5.77734375" customWidth="1"/>
    <col min="2063" max="2068" width="5.44140625" bestFit="1" customWidth="1"/>
    <col min="2069" max="2069" width="16.21875" customWidth="1"/>
    <col min="2305" max="2305" width="9.21875" bestFit="1" customWidth="1"/>
    <col min="2306" max="2306" width="8" bestFit="1" customWidth="1"/>
    <col min="2307" max="2307" width="7" bestFit="1" customWidth="1"/>
    <col min="2308" max="2308" width="5.88671875" customWidth="1"/>
    <col min="2309" max="2309" width="5.6640625" bestFit="1" customWidth="1"/>
    <col min="2310" max="2310" width="5.88671875" customWidth="1"/>
    <col min="2311" max="2311" width="7" bestFit="1" customWidth="1"/>
    <col min="2312" max="2312" width="5.88671875" customWidth="1"/>
    <col min="2313" max="2313" width="5.6640625" bestFit="1" customWidth="1"/>
    <col min="2314" max="2314" width="5.88671875" customWidth="1"/>
    <col min="2315" max="2315" width="7" bestFit="1" customWidth="1"/>
    <col min="2316" max="2316" width="5.88671875" customWidth="1"/>
    <col min="2317" max="2317" width="6" customWidth="1"/>
    <col min="2318" max="2318" width="5.77734375" customWidth="1"/>
    <col min="2319" max="2324" width="5.44140625" bestFit="1" customWidth="1"/>
    <col min="2325" max="2325" width="16.21875" customWidth="1"/>
    <col min="2561" max="2561" width="9.21875" bestFit="1" customWidth="1"/>
    <col min="2562" max="2562" width="8" bestFit="1" customWidth="1"/>
    <col min="2563" max="2563" width="7" bestFit="1" customWidth="1"/>
    <col min="2564" max="2564" width="5.88671875" customWidth="1"/>
    <col min="2565" max="2565" width="5.6640625" bestFit="1" customWidth="1"/>
    <col min="2566" max="2566" width="5.88671875" customWidth="1"/>
    <col min="2567" max="2567" width="7" bestFit="1" customWidth="1"/>
    <col min="2568" max="2568" width="5.88671875" customWidth="1"/>
    <col min="2569" max="2569" width="5.6640625" bestFit="1" customWidth="1"/>
    <col min="2570" max="2570" width="5.88671875" customWidth="1"/>
    <col min="2571" max="2571" width="7" bestFit="1" customWidth="1"/>
    <col min="2572" max="2572" width="5.88671875" customWidth="1"/>
    <col min="2573" max="2573" width="6" customWidth="1"/>
    <col min="2574" max="2574" width="5.77734375" customWidth="1"/>
    <col min="2575" max="2580" width="5.44140625" bestFit="1" customWidth="1"/>
    <col min="2581" max="2581" width="16.21875" customWidth="1"/>
    <col min="2817" max="2817" width="9.21875" bestFit="1" customWidth="1"/>
    <col min="2818" max="2818" width="8" bestFit="1" customWidth="1"/>
    <col min="2819" max="2819" width="7" bestFit="1" customWidth="1"/>
    <col min="2820" max="2820" width="5.88671875" customWidth="1"/>
    <col min="2821" max="2821" width="5.6640625" bestFit="1" customWidth="1"/>
    <col min="2822" max="2822" width="5.88671875" customWidth="1"/>
    <col min="2823" max="2823" width="7" bestFit="1" customWidth="1"/>
    <col min="2824" max="2824" width="5.88671875" customWidth="1"/>
    <col min="2825" max="2825" width="5.6640625" bestFit="1" customWidth="1"/>
    <col min="2826" max="2826" width="5.88671875" customWidth="1"/>
    <col min="2827" max="2827" width="7" bestFit="1" customWidth="1"/>
    <col min="2828" max="2828" width="5.88671875" customWidth="1"/>
    <col min="2829" max="2829" width="6" customWidth="1"/>
    <col min="2830" max="2830" width="5.77734375" customWidth="1"/>
    <col min="2831" max="2836" width="5.44140625" bestFit="1" customWidth="1"/>
    <col min="2837" max="2837" width="16.21875" customWidth="1"/>
    <col min="3073" max="3073" width="9.21875" bestFit="1" customWidth="1"/>
    <col min="3074" max="3074" width="8" bestFit="1" customWidth="1"/>
    <col min="3075" max="3075" width="7" bestFit="1" customWidth="1"/>
    <col min="3076" max="3076" width="5.88671875" customWidth="1"/>
    <col min="3077" max="3077" width="5.6640625" bestFit="1" customWidth="1"/>
    <col min="3078" max="3078" width="5.88671875" customWidth="1"/>
    <col min="3079" max="3079" width="7" bestFit="1" customWidth="1"/>
    <col min="3080" max="3080" width="5.88671875" customWidth="1"/>
    <col min="3081" max="3081" width="5.6640625" bestFit="1" customWidth="1"/>
    <col min="3082" max="3082" width="5.88671875" customWidth="1"/>
    <col min="3083" max="3083" width="7" bestFit="1" customWidth="1"/>
    <col min="3084" max="3084" width="5.88671875" customWidth="1"/>
    <col min="3085" max="3085" width="6" customWidth="1"/>
    <col min="3086" max="3086" width="5.77734375" customWidth="1"/>
    <col min="3087" max="3092" width="5.44140625" bestFit="1" customWidth="1"/>
    <col min="3093" max="3093" width="16.21875" customWidth="1"/>
    <col min="3329" max="3329" width="9.21875" bestFit="1" customWidth="1"/>
    <col min="3330" max="3330" width="8" bestFit="1" customWidth="1"/>
    <col min="3331" max="3331" width="7" bestFit="1" customWidth="1"/>
    <col min="3332" max="3332" width="5.88671875" customWidth="1"/>
    <col min="3333" max="3333" width="5.6640625" bestFit="1" customWidth="1"/>
    <col min="3334" max="3334" width="5.88671875" customWidth="1"/>
    <col min="3335" max="3335" width="7" bestFit="1" customWidth="1"/>
    <col min="3336" max="3336" width="5.88671875" customWidth="1"/>
    <col min="3337" max="3337" width="5.6640625" bestFit="1" customWidth="1"/>
    <col min="3338" max="3338" width="5.88671875" customWidth="1"/>
    <col min="3339" max="3339" width="7" bestFit="1" customWidth="1"/>
    <col min="3340" max="3340" width="5.88671875" customWidth="1"/>
    <col min="3341" max="3341" width="6" customWidth="1"/>
    <col min="3342" max="3342" width="5.77734375" customWidth="1"/>
    <col min="3343" max="3348" width="5.44140625" bestFit="1" customWidth="1"/>
    <col min="3349" max="3349" width="16.21875" customWidth="1"/>
    <col min="3585" max="3585" width="9.21875" bestFit="1" customWidth="1"/>
    <col min="3586" max="3586" width="8" bestFit="1" customWidth="1"/>
    <col min="3587" max="3587" width="7" bestFit="1" customWidth="1"/>
    <col min="3588" max="3588" width="5.88671875" customWidth="1"/>
    <col min="3589" max="3589" width="5.6640625" bestFit="1" customWidth="1"/>
    <col min="3590" max="3590" width="5.88671875" customWidth="1"/>
    <col min="3591" max="3591" width="7" bestFit="1" customWidth="1"/>
    <col min="3592" max="3592" width="5.88671875" customWidth="1"/>
    <col min="3593" max="3593" width="5.6640625" bestFit="1" customWidth="1"/>
    <col min="3594" max="3594" width="5.88671875" customWidth="1"/>
    <col min="3595" max="3595" width="7" bestFit="1" customWidth="1"/>
    <col min="3596" max="3596" width="5.88671875" customWidth="1"/>
    <col min="3597" max="3597" width="6" customWidth="1"/>
    <col min="3598" max="3598" width="5.77734375" customWidth="1"/>
    <col min="3599" max="3604" width="5.44140625" bestFit="1" customWidth="1"/>
    <col min="3605" max="3605" width="16.21875" customWidth="1"/>
    <col min="3841" max="3841" width="9.21875" bestFit="1" customWidth="1"/>
    <col min="3842" max="3842" width="8" bestFit="1" customWidth="1"/>
    <col min="3843" max="3843" width="7" bestFit="1" customWidth="1"/>
    <col min="3844" max="3844" width="5.88671875" customWidth="1"/>
    <col min="3845" max="3845" width="5.6640625" bestFit="1" customWidth="1"/>
    <col min="3846" max="3846" width="5.88671875" customWidth="1"/>
    <col min="3847" max="3847" width="7" bestFit="1" customWidth="1"/>
    <col min="3848" max="3848" width="5.88671875" customWidth="1"/>
    <col min="3849" max="3849" width="5.6640625" bestFit="1" customWidth="1"/>
    <col min="3850" max="3850" width="5.88671875" customWidth="1"/>
    <col min="3851" max="3851" width="7" bestFit="1" customWidth="1"/>
    <col min="3852" max="3852" width="5.88671875" customWidth="1"/>
    <col min="3853" max="3853" width="6" customWidth="1"/>
    <col min="3854" max="3854" width="5.77734375" customWidth="1"/>
    <col min="3855" max="3860" width="5.44140625" bestFit="1" customWidth="1"/>
    <col min="3861" max="3861" width="16.21875" customWidth="1"/>
    <col min="4097" max="4097" width="9.21875" bestFit="1" customWidth="1"/>
    <col min="4098" max="4098" width="8" bestFit="1" customWidth="1"/>
    <col min="4099" max="4099" width="7" bestFit="1" customWidth="1"/>
    <col min="4100" max="4100" width="5.88671875" customWidth="1"/>
    <col min="4101" max="4101" width="5.6640625" bestFit="1" customWidth="1"/>
    <col min="4102" max="4102" width="5.88671875" customWidth="1"/>
    <col min="4103" max="4103" width="7" bestFit="1" customWidth="1"/>
    <col min="4104" max="4104" width="5.88671875" customWidth="1"/>
    <col min="4105" max="4105" width="5.6640625" bestFit="1" customWidth="1"/>
    <col min="4106" max="4106" width="5.88671875" customWidth="1"/>
    <col min="4107" max="4107" width="7" bestFit="1" customWidth="1"/>
    <col min="4108" max="4108" width="5.88671875" customWidth="1"/>
    <col min="4109" max="4109" width="6" customWidth="1"/>
    <col min="4110" max="4110" width="5.77734375" customWidth="1"/>
    <col min="4111" max="4116" width="5.44140625" bestFit="1" customWidth="1"/>
    <col min="4117" max="4117" width="16.21875" customWidth="1"/>
    <col min="4353" max="4353" width="9.21875" bestFit="1" customWidth="1"/>
    <col min="4354" max="4354" width="8" bestFit="1" customWidth="1"/>
    <col min="4355" max="4355" width="7" bestFit="1" customWidth="1"/>
    <col min="4356" max="4356" width="5.88671875" customWidth="1"/>
    <col min="4357" max="4357" width="5.6640625" bestFit="1" customWidth="1"/>
    <col min="4358" max="4358" width="5.88671875" customWidth="1"/>
    <col min="4359" max="4359" width="7" bestFit="1" customWidth="1"/>
    <col min="4360" max="4360" width="5.88671875" customWidth="1"/>
    <col min="4361" max="4361" width="5.6640625" bestFit="1" customWidth="1"/>
    <col min="4362" max="4362" width="5.88671875" customWidth="1"/>
    <col min="4363" max="4363" width="7" bestFit="1" customWidth="1"/>
    <col min="4364" max="4364" width="5.88671875" customWidth="1"/>
    <col min="4365" max="4365" width="6" customWidth="1"/>
    <col min="4366" max="4366" width="5.77734375" customWidth="1"/>
    <col min="4367" max="4372" width="5.44140625" bestFit="1" customWidth="1"/>
    <col min="4373" max="4373" width="16.21875" customWidth="1"/>
    <col min="4609" max="4609" width="9.21875" bestFit="1" customWidth="1"/>
    <col min="4610" max="4610" width="8" bestFit="1" customWidth="1"/>
    <col min="4611" max="4611" width="7" bestFit="1" customWidth="1"/>
    <col min="4612" max="4612" width="5.88671875" customWidth="1"/>
    <col min="4613" max="4613" width="5.6640625" bestFit="1" customWidth="1"/>
    <col min="4614" max="4614" width="5.88671875" customWidth="1"/>
    <col min="4615" max="4615" width="7" bestFit="1" customWidth="1"/>
    <col min="4616" max="4616" width="5.88671875" customWidth="1"/>
    <col min="4617" max="4617" width="5.6640625" bestFit="1" customWidth="1"/>
    <col min="4618" max="4618" width="5.88671875" customWidth="1"/>
    <col min="4619" max="4619" width="7" bestFit="1" customWidth="1"/>
    <col min="4620" max="4620" width="5.88671875" customWidth="1"/>
    <col min="4621" max="4621" width="6" customWidth="1"/>
    <col min="4622" max="4622" width="5.77734375" customWidth="1"/>
    <col min="4623" max="4628" width="5.44140625" bestFit="1" customWidth="1"/>
    <col min="4629" max="4629" width="16.21875" customWidth="1"/>
    <col min="4865" max="4865" width="9.21875" bestFit="1" customWidth="1"/>
    <col min="4866" max="4866" width="8" bestFit="1" customWidth="1"/>
    <col min="4867" max="4867" width="7" bestFit="1" customWidth="1"/>
    <col min="4868" max="4868" width="5.88671875" customWidth="1"/>
    <col min="4869" max="4869" width="5.6640625" bestFit="1" customWidth="1"/>
    <col min="4870" max="4870" width="5.88671875" customWidth="1"/>
    <col min="4871" max="4871" width="7" bestFit="1" customWidth="1"/>
    <col min="4872" max="4872" width="5.88671875" customWidth="1"/>
    <col min="4873" max="4873" width="5.6640625" bestFit="1" customWidth="1"/>
    <col min="4874" max="4874" width="5.88671875" customWidth="1"/>
    <col min="4875" max="4875" width="7" bestFit="1" customWidth="1"/>
    <col min="4876" max="4876" width="5.88671875" customWidth="1"/>
    <col min="4877" max="4877" width="6" customWidth="1"/>
    <col min="4878" max="4878" width="5.77734375" customWidth="1"/>
    <col min="4879" max="4884" width="5.44140625" bestFit="1" customWidth="1"/>
    <col min="4885" max="4885" width="16.21875" customWidth="1"/>
    <col min="5121" max="5121" width="9.21875" bestFit="1" customWidth="1"/>
    <col min="5122" max="5122" width="8" bestFit="1" customWidth="1"/>
    <col min="5123" max="5123" width="7" bestFit="1" customWidth="1"/>
    <col min="5124" max="5124" width="5.88671875" customWidth="1"/>
    <col min="5125" max="5125" width="5.6640625" bestFit="1" customWidth="1"/>
    <col min="5126" max="5126" width="5.88671875" customWidth="1"/>
    <col min="5127" max="5127" width="7" bestFit="1" customWidth="1"/>
    <col min="5128" max="5128" width="5.88671875" customWidth="1"/>
    <col min="5129" max="5129" width="5.6640625" bestFit="1" customWidth="1"/>
    <col min="5130" max="5130" width="5.88671875" customWidth="1"/>
    <col min="5131" max="5131" width="7" bestFit="1" customWidth="1"/>
    <col min="5132" max="5132" width="5.88671875" customWidth="1"/>
    <col min="5133" max="5133" width="6" customWidth="1"/>
    <col min="5134" max="5134" width="5.77734375" customWidth="1"/>
    <col min="5135" max="5140" width="5.44140625" bestFit="1" customWidth="1"/>
    <col min="5141" max="5141" width="16.21875" customWidth="1"/>
    <col min="5377" max="5377" width="9.21875" bestFit="1" customWidth="1"/>
    <col min="5378" max="5378" width="8" bestFit="1" customWidth="1"/>
    <col min="5379" max="5379" width="7" bestFit="1" customWidth="1"/>
    <col min="5380" max="5380" width="5.88671875" customWidth="1"/>
    <col min="5381" max="5381" width="5.6640625" bestFit="1" customWidth="1"/>
    <col min="5382" max="5382" width="5.88671875" customWidth="1"/>
    <col min="5383" max="5383" width="7" bestFit="1" customWidth="1"/>
    <col min="5384" max="5384" width="5.88671875" customWidth="1"/>
    <col min="5385" max="5385" width="5.6640625" bestFit="1" customWidth="1"/>
    <col min="5386" max="5386" width="5.88671875" customWidth="1"/>
    <col min="5387" max="5387" width="7" bestFit="1" customWidth="1"/>
    <col min="5388" max="5388" width="5.88671875" customWidth="1"/>
    <col min="5389" max="5389" width="6" customWidth="1"/>
    <col min="5390" max="5390" width="5.77734375" customWidth="1"/>
    <col min="5391" max="5396" width="5.44140625" bestFit="1" customWidth="1"/>
    <col min="5397" max="5397" width="16.21875" customWidth="1"/>
    <col min="5633" max="5633" width="9.21875" bestFit="1" customWidth="1"/>
    <col min="5634" max="5634" width="8" bestFit="1" customWidth="1"/>
    <col min="5635" max="5635" width="7" bestFit="1" customWidth="1"/>
    <col min="5636" max="5636" width="5.88671875" customWidth="1"/>
    <col min="5637" max="5637" width="5.6640625" bestFit="1" customWidth="1"/>
    <col min="5638" max="5638" width="5.88671875" customWidth="1"/>
    <col min="5639" max="5639" width="7" bestFit="1" customWidth="1"/>
    <col min="5640" max="5640" width="5.88671875" customWidth="1"/>
    <col min="5641" max="5641" width="5.6640625" bestFit="1" customWidth="1"/>
    <col min="5642" max="5642" width="5.88671875" customWidth="1"/>
    <col min="5643" max="5643" width="7" bestFit="1" customWidth="1"/>
    <col min="5644" max="5644" width="5.88671875" customWidth="1"/>
    <col min="5645" max="5645" width="6" customWidth="1"/>
    <col min="5646" max="5646" width="5.77734375" customWidth="1"/>
    <col min="5647" max="5652" width="5.44140625" bestFit="1" customWidth="1"/>
    <col min="5653" max="5653" width="16.21875" customWidth="1"/>
    <col min="5889" max="5889" width="9.21875" bestFit="1" customWidth="1"/>
    <col min="5890" max="5890" width="8" bestFit="1" customWidth="1"/>
    <col min="5891" max="5891" width="7" bestFit="1" customWidth="1"/>
    <col min="5892" max="5892" width="5.88671875" customWidth="1"/>
    <col min="5893" max="5893" width="5.6640625" bestFit="1" customWidth="1"/>
    <col min="5894" max="5894" width="5.88671875" customWidth="1"/>
    <col min="5895" max="5895" width="7" bestFit="1" customWidth="1"/>
    <col min="5896" max="5896" width="5.88671875" customWidth="1"/>
    <col min="5897" max="5897" width="5.6640625" bestFit="1" customWidth="1"/>
    <col min="5898" max="5898" width="5.88671875" customWidth="1"/>
    <col min="5899" max="5899" width="7" bestFit="1" customWidth="1"/>
    <col min="5900" max="5900" width="5.88671875" customWidth="1"/>
    <col min="5901" max="5901" width="6" customWidth="1"/>
    <col min="5902" max="5902" width="5.77734375" customWidth="1"/>
    <col min="5903" max="5908" width="5.44140625" bestFit="1" customWidth="1"/>
    <col min="5909" max="5909" width="16.21875" customWidth="1"/>
    <col min="6145" max="6145" width="9.21875" bestFit="1" customWidth="1"/>
    <col min="6146" max="6146" width="8" bestFit="1" customWidth="1"/>
    <col min="6147" max="6147" width="7" bestFit="1" customWidth="1"/>
    <col min="6148" max="6148" width="5.88671875" customWidth="1"/>
    <col min="6149" max="6149" width="5.6640625" bestFit="1" customWidth="1"/>
    <col min="6150" max="6150" width="5.88671875" customWidth="1"/>
    <col min="6151" max="6151" width="7" bestFit="1" customWidth="1"/>
    <col min="6152" max="6152" width="5.88671875" customWidth="1"/>
    <col min="6153" max="6153" width="5.6640625" bestFit="1" customWidth="1"/>
    <col min="6154" max="6154" width="5.88671875" customWidth="1"/>
    <col min="6155" max="6155" width="7" bestFit="1" customWidth="1"/>
    <col min="6156" max="6156" width="5.88671875" customWidth="1"/>
    <col min="6157" max="6157" width="6" customWidth="1"/>
    <col min="6158" max="6158" width="5.77734375" customWidth="1"/>
    <col min="6159" max="6164" width="5.44140625" bestFit="1" customWidth="1"/>
    <col min="6165" max="6165" width="16.21875" customWidth="1"/>
    <col min="6401" max="6401" width="9.21875" bestFit="1" customWidth="1"/>
    <col min="6402" max="6402" width="8" bestFit="1" customWidth="1"/>
    <col min="6403" max="6403" width="7" bestFit="1" customWidth="1"/>
    <col min="6404" max="6404" width="5.88671875" customWidth="1"/>
    <col min="6405" max="6405" width="5.6640625" bestFit="1" customWidth="1"/>
    <col min="6406" max="6406" width="5.88671875" customWidth="1"/>
    <col min="6407" max="6407" width="7" bestFit="1" customWidth="1"/>
    <col min="6408" max="6408" width="5.88671875" customWidth="1"/>
    <col min="6409" max="6409" width="5.6640625" bestFit="1" customWidth="1"/>
    <col min="6410" max="6410" width="5.88671875" customWidth="1"/>
    <col min="6411" max="6411" width="7" bestFit="1" customWidth="1"/>
    <col min="6412" max="6412" width="5.88671875" customWidth="1"/>
    <col min="6413" max="6413" width="6" customWidth="1"/>
    <col min="6414" max="6414" width="5.77734375" customWidth="1"/>
    <col min="6415" max="6420" width="5.44140625" bestFit="1" customWidth="1"/>
    <col min="6421" max="6421" width="16.21875" customWidth="1"/>
    <col min="6657" max="6657" width="9.21875" bestFit="1" customWidth="1"/>
    <col min="6658" max="6658" width="8" bestFit="1" customWidth="1"/>
    <col min="6659" max="6659" width="7" bestFit="1" customWidth="1"/>
    <col min="6660" max="6660" width="5.88671875" customWidth="1"/>
    <col min="6661" max="6661" width="5.6640625" bestFit="1" customWidth="1"/>
    <col min="6662" max="6662" width="5.88671875" customWidth="1"/>
    <col min="6663" max="6663" width="7" bestFit="1" customWidth="1"/>
    <col min="6664" max="6664" width="5.88671875" customWidth="1"/>
    <col min="6665" max="6665" width="5.6640625" bestFit="1" customWidth="1"/>
    <col min="6666" max="6666" width="5.88671875" customWidth="1"/>
    <col min="6667" max="6667" width="7" bestFit="1" customWidth="1"/>
    <col min="6668" max="6668" width="5.88671875" customWidth="1"/>
    <col min="6669" max="6669" width="6" customWidth="1"/>
    <col min="6670" max="6670" width="5.77734375" customWidth="1"/>
    <col min="6671" max="6676" width="5.44140625" bestFit="1" customWidth="1"/>
    <col min="6677" max="6677" width="16.21875" customWidth="1"/>
    <col min="6913" max="6913" width="9.21875" bestFit="1" customWidth="1"/>
    <col min="6914" max="6914" width="8" bestFit="1" customWidth="1"/>
    <col min="6915" max="6915" width="7" bestFit="1" customWidth="1"/>
    <col min="6916" max="6916" width="5.88671875" customWidth="1"/>
    <col min="6917" max="6917" width="5.6640625" bestFit="1" customWidth="1"/>
    <col min="6918" max="6918" width="5.88671875" customWidth="1"/>
    <col min="6919" max="6919" width="7" bestFit="1" customWidth="1"/>
    <col min="6920" max="6920" width="5.88671875" customWidth="1"/>
    <col min="6921" max="6921" width="5.6640625" bestFit="1" customWidth="1"/>
    <col min="6922" max="6922" width="5.88671875" customWidth="1"/>
    <col min="6923" max="6923" width="7" bestFit="1" customWidth="1"/>
    <col min="6924" max="6924" width="5.88671875" customWidth="1"/>
    <col min="6925" max="6925" width="6" customWidth="1"/>
    <col min="6926" max="6926" width="5.77734375" customWidth="1"/>
    <col min="6927" max="6932" width="5.44140625" bestFit="1" customWidth="1"/>
    <col min="6933" max="6933" width="16.21875" customWidth="1"/>
    <col min="7169" max="7169" width="9.21875" bestFit="1" customWidth="1"/>
    <col min="7170" max="7170" width="8" bestFit="1" customWidth="1"/>
    <col min="7171" max="7171" width="7" bestFit="1" customWidth="1"/>
    <col min="7172" max="7172" width="5.88671875" customWidth="1"/>
    <col min="7173" max="7173" width="5.6640625" bestFit="1" customWidth="1"/>
    <col min="7174" max="7174" width="5.88671875" customWidth="1"/>
    <col min="7175" max="7175" width="7" bestFit="1" customWidth="1"/>
    <col min="7176" max="7176" width="5.88671875" customWidth="1"/>
    <col min="7177" max="7177" width="5.6640625" bestFit="1" customWidth="1"/>
    <col min="7178" max="7178" width="5.88671875" customWidth="1"/>
    <col min="7179" max="7179" width="7" bestFit="1" customWidth="1"/>
    <col min="7180" max="7180" width="5.88671875" customWidth="1"/>
    <col min="7181" max="7181" width="6" customWidth="1"/>
    <col min="7182" max="7182" width="5.77734375" customWidth="1"/>
    <col min="7183" max="7188" width="5.44140625" bestFit="1" customWidth="1"/>
    <col min="7189" max="7189" width="16.21875" customWidth="1"/>
    <col min="7425" max="7425" width="9.21875" bestFit="1" customWidth="1"/>
    <col min="7426" max="7426" width="8" bestFit="1" customWidth="1"/>
    <col min="7427" max="7427" width="7" bestFit="1" customWidth="1"/>
    <col min="7428" max="7428" width="5.88671875" customWidth="1"/>
    <col min="7429" max="7429" width="5.6640625" bestFit="1" customWidth="1"/>
    <col min="7430" max="7430" width="5.88671875" customWidth="1"/>
    <col min="7431" max="7431" width="7" bestFit="1" customWidth="1"/>
    <col min="7432" max="7432" width="5.88671875" customWidth="1"/>
    <col min="7433" max="7433" width="5.6640625" bestFit="1" customWidth="1"/>
    <col min="7434" max="7434" width="5.88671875" customWidth="1"/>
    <col min="7435" max="7435" width="7" bestFit="1" customWidth="1"/>
    <col min="7436" max="7436" width="5.88671875" customWidth="1"/>
    <col min="7437" max="7437" width="6" customWidth="1"/>
    <col min="7438" max="7438" width="5.77734375" customWidth="1"/>
    <col min="7439" max="7444" width="5.44140625" bestFit="1" customWidth="1"/>
    <col min="7445" max="7445" width="16.21875" customWidth="1"/>
    <col min="7681" max="7681" width="9.21875" bestFit="1" customWidth="1"/>
    <col min="7682" max="7682" width="8" bestFit="1" customWidth="1"/>
    <col min="7683" max="7683" width="7" bestFit="1" customWidth="1"/>
    <col min="7684" max="7684" width="5.88671875" customWidth="1"/>
    <col min="7685" max="7685" width="5.6640625" bestFit="1" customWidth="1"/>
    <col min="7686" max="7686" width="5.88671875" customWidth="1"/>
    <col min="7687" max="7687" width="7" bestFit="1" customWidth="1"/>
    <col min="7688" max="7688" width="5.88671875" customWidth="1"/>
    <col min="7689" max="7689" width="5.6640625" bestFit="1" customWidth="1"/>
    <col min="7690" max="7690" width="5.88671875" customWidth="1"/>
    <col min="7691" max="7691" width="7" bestFit="1" customWidth="1"/>
    <col min="7692" max="7692" width="5.88671875" customWidth="1"/>
    <col min="7693" max="7693" width="6" customWidth="1"/>
    <col min="7694" max="7694" width="5.77734375" customWidth="1"/>
    <col min="7695" max="7700" width="5.44140625" bestFit="1" customWidth="1"/>
    <col min="7701" max="7701" width="16.21875" customWidth="1"/>
    <col min="7937" max="7937" width="9.21875" bestFit="1" customWidth="1"/>
    <col min="7938" max="7938" width="8" bestFit="1" customWidth="1"/>
    <col min="7939" max="7939" width="7" bestFit="1" customWidth="1"/>
    <col min="7940" max="7940" width="5.88671875" customWidth="1"/>
    <col min="7941" max="7941" width="5.6640625" bestFit="1" customWidth="1"/>
    <col min="7942" max="7942" width="5.88671875" customWidth="1"/>
    <col min="7943" max="7943" width="7" bestFit="1" customWidth="1"/>
    <col min="7944" max="7944" width="5.88671875" customWidth="1"/>
    <col min="7945" max="7945" width="5.6640625" bestFit="1" customWidth="1"/>
    <col min="7946" max="7946" width="5.88671875" customWidth="1"/>
    <col min="7947" max="7947" width="7" bestFit="1" customWidth="1"/>
    <col min="7948" max="7948" width="5.88671875" customWidth="1"/>
    <col min="7949" max="7949" width="6" customWidth="1"/>
    <col min="7950" max="7950" width="5.77734375" customWidth="1"/>
    <col min="7951" max="7956" width="5.44140625" bestFit="1" customWidth="1"/>
    <col min="7957" max="7957" width="16.21875" customWidth="1"/>
    <col min="8193" max="8193" width="9.21875" bestFit="1" customWidth="1"/>
    <col min="8194" max="8194" width="8" bestFit="1" customWidth="1"/>
    <col min="8195" max="8195" width="7" bestFit="1" customWidth="1"/>
    <col min="8196" max="8196" width="5.88671875" customWidth="1"/>
    <col min="8197" max="8197" width="5.6640625" bestFit="1" customWidth="1"/>
    <col min="8198" max="8198" width="5.88671875" customWidth="1"/>
    <col min="8199" max="8199" width="7" bestFit="1" customWidth="1"/>
    <col min="8200" max="8200" width="5.88671875" customWidth="1"/>
    <col min="8201" max="8201" width="5.6640625" bestFit="1" customWidth="1"/>
    <col min="8202" max="8202" width="5.88671875" customWidth="1"/>
    <col min="8203" max="8203" width="7" bestFit="1" customWidth="1"/>
    <col min="8204" max="8204" width="5.88671875" customWidth="1"/>
    <col min="8205" max="8205" width="6" customWidth="1"/>
    <col min="8206" max="8206" width="5.77734375" customWidth="1"/>
    <col min="8207" max="8212" width="5.44140625" bestFit="1" customWidth="1"/>
    <col min="8213" max="8213" width="16.21875" customWidth="1"/>
    <col min="8449" max="8449" width="9.21875" bestFit="1" customWidth="1"/>
    <col min="8450" max="8450" width="8" bestFit="1" customWidth="1"/>
    <col min="8451" max="8451" width="7" bestFit="1" customWidth="1"/>
    <col min="8452" max="8452" width="5.88671875" customWidth="1"/>
    <col min="8453" max="8453" width="5.6640625" bestFit="1" customWidth="1"/>
    <col min="8454" max="8454" width="5.88671875" customWidth="1"/>
    <col min="8455" max="8455" width="7" bestFit="1" customWidth="1"/>
    <col min="8456" max="8456" width="5.88671875" customWidth="1"/>
    <col min="8457" max="8457" width="5.6640625" bestFit="1" customWidth="1"/>
    <col min="8458" max="8458" width="5.88671875" customWidth="1"/>
    <col min="8459" max="8459" width="7" bestFit="1" customWidth="1"/>
    <col min="8460" max="8460" width="5.88671875" customWidth="1"/>
    <col min="8461" max="8461" width="6" customWidth="1"/>
    <col min="8462" max="8462" width="5.77734375" customWidth="1"/>
    <col min="8463" max="8468" width="5.44140625" bestFit="1" customWidth="1"/>
    <col min="8469" max="8469" width="16.21875" customWidth="1"/>
    <col min="8705" max="8705" width="9.21875" bestFit="1" customWidth="1"/>
    <col min="8706" max="8706" width="8" bestFit="1" customWidth="1"/>
    <col min="8707" max="8707" width="7" bestFit="1" customWidth="1"/>
    <col min="8708" max="8708" width="5.88671875" customWidth="1"/>
    <col min="8709" max="8709" width="5.6640625" bestFit="1" customWidth="1"/>
    <col min="8710" max="8710" width="5.88671875" customWidth="1"/>
    <col min="8711" max="8711" width="7" bestFit="1" customWidth="1"/>
    <col min="8712" max="8712" width="5.88671875" customWidth="1"/>
    <col min="8713" max="8713" width="5.6640625" bestFit="1" customWidth="1"/>
    <col min="8714" max="8714" width="5.88671875" customWidth="1"/>
    <col min="8715" max="8715" width="7" bestFit="1" customWidth="1"/>
    <col min="8716" max="8716" width="5.88671875" customWidth="1"/>
    <col min="8717" max="8717" width="6" customWidth="1"/>
    <col min="8718" max="8718" width="5.77734375" customWidth="1"/>
    <col min="8719" max="8724" width="5.44140625" bestFit="1" customWidth="1"/>
    <col min="8725" max="8725" width="16.21875" customWidth="1"/>
    <col min="8961" max="8961" width="9.21875" bestFit="1" customWidth="1"/>
    <col min="8962" max="8962" width="8" bestFit="1" customWidth="1"/>
    <col min="8963" max="8963" width="7" bestFit="1" customWidth="1"/>
    <col min="8964" max="8964" width="5.88671875" customWidth="1"/>
    <col min="8965" max="8965" width="5.6640625" bestFit="1" customWidth="1"/>
    <col min="8966" max="8966" width="5.88671875" customWidth="1"/>
    <col min="8967" max="8967" width="7" bestFit="1" customWidth="1"/>
    <col min="8968" max="8968" width="5.88671875" customWidth="1"/>
    <col min="8969" max="8969" width="5.6640625" bestFit="1" customWidth="1"/>
    <col min="8970" max="8970" width="5.88671875" customWidth="1"/>
    <col min="8971" max="8971" width="7" bestFit="1" customWidth="1"/>
    <col min="8972" max="8972" width="5.88671875" customWidth="1"/>
    <col min="8973" max="8973" width="6" customWidth="1"/>
    <col min="8974" max="8974" width="5.77734375" customWidth="1"/>
    <col min="8975" max="8980" width="5.44140625" bestFit="1" customWidth="1"/>
    <col min="8981" max="8981" width="16.21875" customWidth="1"/>
    <col min="9217" max="9217" width="9.21875" bestFit="1" customWidth="1"/>
    <col min="9218" max="9218" width="8" bestFit="1" customWidth="1"/>
    <col min="9219" max="9219" width="7" bestFit="1" customWidth="1"/>
    <col min="9220" max="9220" width="5.88671875" customWidth="1"/>
    <col min="9221" max="9221" width="5.6640625" bestFit="1" customWidth="1"/>
    <col min="9222" max="9222" width="5.88671875" customWidth="1"/>
    <col min="9223" max="9223" width="7" bestFit="1" customWidth="1"/>
    <col min="9224" max="9224" width="5.88671875" customWidth="1"/>
    <col min="9225" max="9225" width="5.6640625" bestFit="1" customWidth="1"/>
    <col min="9226" max="9226" width="5.88671875" customWidth="1"/>
    <col min="9227" max="9227" width="7" bestFit="1" customWidth="1"/>
    <col min="9228" max="9228" width="5.88671875" customWidth="1"/>
    <col min="9229" max="9229" width="6" customWidth="1"/>
    <col min="9230" max="9230" width="5.77734375" customWidth="1"/>
    <col min="9231" max="9236" width="5.44140625" bestFit="1" customWidth="1"/>
    <col min="9237" max="9237" width="16.21875" customWidth="1"/>
    <col min="9473" max="9473" width="9.21875" bestFit="1" customWidth="1"/>
    <col min="9474" max="9474" width="8" bestFit="1" customWidth="1"/>
    <col min="9475" max="9475" width="7" bestFit="1" customWidth="1"/>
    <col min="9476" max="9476" width="5.88671875" customWidth="1"/>
    <col min="9477" max="9477" width="5.6640625" bestFit="1" customWidth="1"/>
    <col min="9478" max="9478" width="5.88671875" customWidth="1"/>
    <col min="9479" max="9479" width="7" bestFit="1" customWidth="1"/>
    <col min="9480" max="9480" width="5.88671875" customWidth="1"/>
    <col min="9481" max="9481" width="5.6640625" bestFit="1" customWidth="1"/>
    <col min="9482" max="9482" width="5.88671875" customWidth="1"/>
    <col min="9483" max="9483" width="7" bestFit="1" customWidth="1"/>
    <col min="9484" max="9484" width="5.88671875" customWidth="1"/>
    <col min="9485" max="9485" width="6" customWidth="1"/>
    <col min="9486" max="9486" width="5.77734375" customWidth="1"/>
    <col min="9487" max="9492" width="5.44140625" bestFit="1" customWidth="1"/>
    <col min="9493" max="9493" width="16.21875" customWidth="1"/>
    <col min="9729" max="9729" width="9.21875" bestFit="1" customWidth="1"/>
    <col min="9730" max="9730" width="8" bestFit="1" customWidth="1"/>
    <col min="9731" max="9731" width="7" bestFit="1" customWidth="1"/>
    <col min="9732" max="9732" width="5.88671875" customWidth="1"/>
    <col min="9733" max="9733" width="5.6640625" bestFit="1" customWidth="1"/>
    <col min="9734" max="9734" width="5.88671875" customWidth="1"/>
    <col min="9735" max="9735" width="7" bestFit="1" customWidth="1"/>
    <col min="9736" max="9736" width="5.88671875" customWidth="1"/>
    <col min="9737" max="9737" width="5.6640625" bestFit="1" customWidth="1"/>
    <col min="9738" max="9738" width="5.88671875" customWidth="1"/>
    <col min="9739" max="9739" width="7" bestFit="1" customWidth="1"/>
    <col min="9740" max="9740" width="5.88671875" customWidth="1"/>
    <col min="9741" max="9741" width="6" customWidth="1"/>
    <col min="9742" max="9742" width="5.77734375" customWidth="1"/>
    <col min="9743" max="9748" width="5.44140625" bestFit="1" customWidth="1"/>
    <col min="9749" max="9749" width="16.21875" customWidth="1"/>
    <col min="9985" max="9985" width="9.21875" bestFit="1" customWidth="1"/>
    <col min="9986" max="9986" width="8" bestFit="1" customWidth="1"/>
    <col min="9987" max="9987" width="7" bestFit="1" customWidth="1"/>
    <col min="9988" max="9988" width="5.88671875" customWidth="1"/>
    <col min="9989" max="9989" width="5.6640625" bestFit="1" customWidth="1"/>
    <col min="9990" max="9990" width="5.88671875" customWidth="1"/>
    <col min="9991" max="9991" width="7" bestFit="1" customWidth="1"/>
    <col min="9992" max="9992" width="5.88671875" customWidth="1"/>
    <col min="9993" max="9993" width="5.6640625" bestFit="1" customWidth="1"/>
    <col min="9994" max="9994" width="5.88671875" customWidth="1"/>
    <col min="9995" max="9995" width="7" bestFit="1" customWidth="1"/>
    <col min="9996" max="9996" width="5.88671875" customWidth="1"/>
    <col min="9997" max="9997" width="6" customWidth="1"/>
    <col min="9998" max="9998" width="5.77734375" customWidth="1"/>
    <col min="9999" max="10004" width="5.44140625" bestFit="1" customWidth="1"/>
    <col min="10005" max="10005" width="16.21875" customWidth="1"/>
    <col min="10241" max="10241" width="9.21875" bestFit="1" customWidth="1"/>
    <col min="10242" max="10242" width="8" bestFit="1" customWidth="1"/>
    <col min="10243" max="10243" width="7" bestFit="1" customWidth="1"/>
    <col min="10244" max="10244" width="5.88671875" customWidth="1"/>
    <col min="10245" max="10245" width="5.6640625" bestFit="1" customWidth="1"/>
    <col min="10246" max="10246" width="5.88671875" customWidth="1"/>
    <col min="10247" max="10247" width="7" bestFit="1" customWidth="1"/>
    <col min="10248" max="10248" width="5.88671875" customWidth="1"/>
    <col min="10249" max="10249" width="5.6640625" bestFit="1" customWidth="1"/>
    <col min="10250" max="10250" width="5.88671875" customWidth="1"/>
    <col min="10251" max="10251" width="7" bestFit="1" customWidth="1"/>
    <col min="10252" max="10252" width="5.88671875" customWidth="1"/>
    <col min="10253" max="10253" width="6" customWidth="1"/>
    <col min="10254" max="10254" width="5.77734375" customWidth="1"/>
    <col min="10255" max="10260" width="5.44140625" bestFit="1" customWidth="1"/>
    <col min="10261" max="10261" width="16.21875" customWidth="1"/>
    <col min="10497" max="10497" width="9.21875" bestFit="1" customWidth="1"/>
    <col min="10498" max="10498" width="8" bestFit="1" customWidth="1"/>
    <col min="10499" max="10499" width="7" bestFit="1" customWidth="1"/>
    <col min="10500" max="10500" width="5.88671875" customWidth="1"/>
    <col min="10501" max="10501" width="5.6640625" bestFit="1" customWidth="1"/>
    <col min="10502" max="10502" width="5.88671875" customWidth="1"/>
    <col min="10503" max="10503" width="7" bestFit="1" customWidth="1"/>
    <col min="10504" max="10504" width="5.88671875" customWidth="1"/>
    <col min="10505" max="10505" width="5.6640625" bestFit="1" customWidth="1"/>
    <col min="10506" max="10506" width="5.88671875" customWidth="1"/>
    <col min="10507" max="10507" width="7" bestFit="1" customWidth="1"/>
    <col min="10508" max="10508" width="5.88671875" customWidth="1"/>
    <col min="10509" max="10509" width="6" customWidth="1"/>
    <col min="10510" max="10510" width="5.77734375" customWidth="1"/>
    <col min="10511" max="10516" width="5.44140625" bestFit="1" customWidth="1"/>
    <col min="10517" max="10517" width="16.21875" customWidth="1"/>
    <col min="10753" max="10753" width="9.21875" bestFit="1" customWidth="1"/>
    <col min="10754" max="10754" width="8" bestFit="1" customWidth="1"/>
    <col min="10755" max="10755" width="7" bestFit="1" customWidth="1"/>
    <col min="10756" max="10756" width="5.88671875" customWidth="1"/>
    <col min="10757" max="10757" width="5.6640625" bestFit="1" customWidth="1"/>
    <col min="10758" max="10758" width="5.88671875" customWidth="1"/>
    <col min="10759" max="10759" width="7" bestFit="1" customWidth="1"/>
    <col min="10760" max="10760" width="5.88671875" customWidth="1"/>
    <col min="10761" max="10761" width="5.6640625" bestFit="1" customWidth="1"/>
    <col min="10762" max="10762" width="5.88671875" customWidth="1"/>
    <col min="10763" max="10763" width="7" bestFit="1" customWidth="1"/>
    <col min="10764" max="10764" width="5.88671875" customWidth="1"/>
    <col min="10765" max="10765" width="6" customWidth="1"/>
    <col min="10766" max="10766" width="5.77734375" customWidth="1"/>
    <col min="10767" max="10772" width="5.44140625" bestFit="1" customWidth="1"/>
    <col min="10773" max="10773" width="16.21875" customWidth="1"/>
    <col min="11009" max="11009" width="9.21875" bestFit="1" customWidth="1"/>
    <col min="11010" max="11010" width="8" bestFit="1" customWidth="1"/>
    <col min="11011" max="11011" width="7" bestFit="1" customWidth="1"/>
    <col min="11012" max="11012" width="5.88671875" customWidth="1"/>
    <col min="11013" max="11013" width="5.6640625" bestFit="1" customWidth="1"/>
    <col min="11014" max="11014" width="5.88671875" customWidth="1"/>
    <col min="11015" max="11015" width="7" bestFit="1" customWidth="1"/>
    <col min="11016" max="11016" width="5.88671875" customWidth="1"/>
    <col min="11017" max="11017" width="5.6640625" bestFit="1" customWidth="1"/>
    <col min="11018" max="11018" width="5.88671875" customWidth="1"/>
    <col min="11019" max="11019" width="7" bestFit="1" customWidth="1"/>
    <col min="11020" max="11020" width="5.88671875" customWidth="1"/>
    <col min="11021" max="11021" width="6" customWidth="1"/>
    <col min="11022" max="11022" width="5.77734375" customWidth="1"/>
    <col min="11023" max="11028" width="5.44140625" bestFit="1" customWidth="1"/>
    <col min="11029" max="11029" width="16.21875" customWidth="1"/>
    <col min="11265" max="11265" width="9.21875" bestFit="1" customWidth="1"/>
    <col min="11266" max="11266" width="8" bestFit="1" customWidth="1"/>
    <col min="11267" max="11267" width="7" bestFit="1" customWidth="1"/>
    <col min="11268" max="11268" width="5.88671875" customWidth="1"/>
    <col min="11269" max="11269" width="5.6640625" bestFit="1" customWidth="1"/>
    <col min="11270" max="11270" width="5.88671875" customWidth="1"/>
    <col min="11271" max="11271" width="7" bestFit="1" customWidth="1"/>
    <col min="11272" max="11272" width="5.88671875" customWidth="1"/>
    <col min="11273" max="11273" width="5.6640625" bestFit="1" customWidth="1"/>
    <col min="11274" max="11274" width="5.88671875" customWidth="1"/>
    <col min="11275" max="11275" width="7" bestFit="1" customWidth="1"/>
    <col min="11276" max="11276" width="5.88671875" customWidth="1"/>
    <col min="11277" max="11277" width="6" customWidth="1"/>
    <col min="11278" max="11278" width="5.77734375" customWidth="1"/>
    <col min="11279" max="11284" width="5.44140625" bestFit="1" customWidth="1"/>
    <col min="11285" max="11285" width="16.21875" customWidth="1"/>
    <col min="11521" max="11521" width="9.21875" bestFit="1" customWidth="1"/>
    <col min="11522" max="11522" width="8" bestFit="1" customWidth="1"/>
    <col min="11523" max="11523" width="7" bestFit="1" customWidth="1"/>
    <col min="11524" max="11524" width="5.88671875" customWidth="1"/>
    <col min="11525" max="11525" width="5.6640625" bestFit="1" customWidth="1"/>
    <col min="11526" max="11526" width="5.88671875" customWidth="1"/>
    <col min="11527" max="11527" width="7" bestFit="1" customWidth="1"/>
    <col min="11528" max="11528" width="5.88671875" customWidth="1"/>
    <col min="11529" max="11529" width="5.6640625" bestFit="1" customWidth="1"/>
    <col min="11530" max="11530" width="5.88671875" customWidth="1"/>
    <col min="11531" max="11531" width="7" bestFit="1" customWidth="1"/>
    <col min="11532" max="11532" width="5.88671875" customWidth="1"/>
    <col min="11533" max="11533" width="6" customWidth="1"/>
    <col min="11534" max="11534" width="5.77734375" customWidth="1"/>
    <col min="11535" max="11540" width="5.44140625" bestFit="1" customWidth="1"/>
    <col min="11541" max="11541" width="16.21875" customWidth="1"/>
    <col min="11777" max="11777" width="9.21875" bestFit="1" customWidth="1"/>
    <col min="11778" max="11778" width="8" bestFit="1" customWidth="1"/>
    <col min="11779" max="11779" width="7" bestFit="1" customWidth="1"/>
    <col min="11780" max="11780" width="5.88671875" customWidth="1"/>
    <col min="11781" max="11781" width="5.6640625" bestFit="1" customWidth="1"/>
    <col min="11782" max="11782" width="5.88671875" customWidth="1"/>
    <col min="11783" max="11783" width="7" bestFit="1" customWidth="1"/>
    <col min="11784" max="11784" width="5.88671875" customWidth="1"/>
    <col min="11785" max="11785" width="5.6640625" bestFit="1" customWidth="1"/>
    <col min="11786" max="11786" width="5.88671875" customWidth="1"/>
    <col min="11787" max="11787" width="7" bestFit="1" customWidth="1"/>
    <col min="11788" max="11788" width="5.88671875" customWidth="1"/>
    <col min="11789" max="11789" width="6" customWidth="1"/>
    <col min="11790" max="11790" width="5.77734375" customWidth="1"/>
    <col min="11791" max="11796" width="5.44140625" bestFit="1" customWidth="1"/>
    <col min="11797" max="11797" width="16.21875" customWidth="1"/>
    <col min="12033" max="12033" width="9.21875" bestFit="1" customWidth="1"/>
    <col min="12034" max="12034" width="8" bestFit="1" customWidth="1"/>
    <col min="12035" max="12035" width="7" bestFit="1" customWidth="1"/>
    <col min="12036" max="12036" width="5.88671875" customWidth="1"/>
    <col min="12037" max="12037" width="5.6640625" bestFit="1" customWidth="1"/>
    <col min="12038" max="12038" width="5.88671875" customWidth="1"/>
    <col min="12039" max="12039" width="7" bestFit="1" customWidth="1"/>
    <col min="12040" max="12040" width="5.88671875" customWidth="1"/>
    <col min="12041" max="12041" width="5.6640625" bestFit="1" customWidth="1"/>
    <col min="12042" max="12042" width="5.88671875" customWidth="1"/>
    <col min="12043" max="12043" width="7" bestFit="1" customWidth="1"/>
    <col min="12044" max="12044" width="5.88671875" customWidth="1"/>
    <col min="12045" max="12045" width="6" customWidth="1"/>
    <col min="12046" max="12046" width="5.77734375" customWidth="1"/>
    <col min="12047" max="12052" width="5.44140625" bestFit="1" customWidth="1"/>
    <col min="12053" max="12053" width="16.21875" customWidth="1"/>
    <col min="12289" max="12289" width="9.21875" bestFit="1" customWidth="1"/>
    <col min="12290" max="12290" width="8" bestFit="1" customWidth="1"/>
    <col min="12291" max="12291" width="7" bestFit="1" customWidth="1"/>
    <col min="12292" max="12292" width="5.88671875" customWidth="1"/>
    <col min="12293" max="12293" width="5.6640625" bestFit="1" customWidth="1"/>
    <col min="12294" max="12294" width="5.88671875" customWidth="1"/>
    <col min="12295" max="12295" width="7" bestFit="1" customWidth="1"/>
    <col min="12296" max="12296" width="5.88671875" customWidth="1"/>
    <col min="12297" max="12297" width="5.6640625" bestFit="1" customWidth="1"/>
    <col min="12298" max="12298" width="5.88671875" customWidth="1"/>
    <col min="12299" max="12299" width="7" bestFit="1" customWidth="1"/>
    <col min="12300" max="12300" width="5.88671875" customWidth="1"/>
    <col min="12301" max="12301" width="6" customWidth="1"/>
    <col min="12302" max="12302" width="5.77734375" customWidth="1"/>
    <col min="12303" max="12308" width="5.44140625" bestFit="1" customWidth="1"/>
    <col min="12309" max="12309" width="16.21875" customWidth="1"/>
    <col min="12545" max="12545" width="9.21875" bestFit="1" customWidth="1"/>
    <col min="12546" max="12546" width="8" bestFit="1" customWidth="1"/>
    <col min="12547" max="12547" width="7" bestFit="1" customWidth="1"/>
    <col min="12548" max="12548" width="5.88671875" customWidth="1"/>
    <col min="12549" max="12549" width="5.6640625" bestFit="1" customWidth="1"/>
    <col min="12550" max="12550" width="5.88671875" customWidth="1"/>
    <col min="12551" max="12551" width="7" bestFit="1" customWidth="1"/>
    <col min="12552" max="12552" width="5.88671875" customWidth="1"/>
    <col min="12553" max="12553" width="5.6640625" bestFit="1" customWidth="1"/>
    <col min="12554" max="12554" width="5.88671875" customWidth="1"/>
    <col min="12555" max="12555" width="7" bestFit="1" customWidth="1"/>
    <col min="12556" max="12556" width="5.88671875" customWidth="1"/>
    <col min="12557" max="12557" width="6" customWidth="1"/>
    <col min="12558" max="12558" width="5.77734375" customWidth="1"/>
    <col min="12559" max="12564" width="5.44140625" bestFit="1" customWidth="1"/>
    <col min="12565" max="12565" width="16.21875" customWidth="1"/>
    <col min="12801" max="12801" width="9.21875" bestFit="1" customWidth="1"/>
    <col min="12802" max="12802" width="8" bestFit="1" customWidth="1"/>
    <col min="12803" max="12803" width="7" bestFit="1" customWidth="1"/>
    <col min="12804" max="12804" width="5.88671875" customWidth="1"/>
    <col min="12805" max="12805" width="5.6640625" bestFit="1" customWidth="1"/>
    <col min="12806" max="12806" width="5.88671875" customWidth="1"/>
    <col min="12807" max="12807" width="7" bestFit="1" customWidth="1"/>
    <col min="12808" max="12808" width="5.88671875" customWidth="1"/>
    <col min="12809" max="12809" width="5.6640625" bestFit="1" customWidth="1"/>
    <col min="12810" max="12810" width="5.88671875" customWidth="1"/>
    <col min="12811" max="12811" width="7" bestFit="1" customWidth="1"/>
    <col min="12812" max="12812" width="5.88671875" customWidth="1"/>
    <col min="12813" max="12813" width="6" customWidth="1"/>
    <col min="12814" max="12814" width="5.77734375" customWidth="1"/>
    <col min="12815" max="12820" width="5.44140625" bestFit="1" customWidth="1"/>
    <col min="12821" max="12821" width="16.21875" customWidth="1"/>
    <col min="13057" max="13057" width="9.21875" bestFit="1" customWidth="1"/>
    <col min="13058" max="13058" width="8" bestFit="1" customWidth="1"/>
    <col min="13059" max="13059" width="7" bestFit="1" customWidth="1"/>
    <col min="13060" max="13060" width="5.88671875" customWidth="1"/>
    <col min="13061" max="13061" width="5.6640625" bestFit="1" customWidth="1"/>
    <col min="13062" max="13062" width="5.88671875" customWidth="1"/>
    <col min="13063" max="13063" width="7" bestFit="1" customWidth="1"/>
    <col min="13064" max="13064" width="5.88671875" customWidth="1"/>
    <col min="13065" max="13065" width="5.6640625" bestFit="1" customWidth="1"/>
    <col min="13066" max="13066" width="5.88671875" customWidth="1"/>
    <col min="13067" max="13067" width="7" bestFit="1" customWidth="1"/>
    <col min="13068" max="13068" width="5.88671875" customWidth="1"/>
    <col min="13069" max="13069" width="6" customWidth="1"/>
    <col min="13070" max="13070" width="5.77734375" customWidth="1"/>
    <col min="13071" max="13076" width="5.44140625" bestFit="1" customWidth="1"/>
    <col min="13077" max="13077" width="16.21875" customWidth="1"/>
    <col min="13313" max="13313" width="9.21875" bestFit="1" customWidth="1"/>
    <col min="13314" max="13314" width="8" bestFit="1" customWidth="1"/>
    <col min="13315" max="13315" width="7" bestFit="1" customWidth="1"/>
    <col min="13316" max="13316" width="5.88671875" customWidth="1"/>
    <col min="13317" max="13317" width="5.6640625" bestFit="1" customWidth="1"/>
    <col min="13318" max="13318" width="5.88671875" customWidth="1"/>
    <col min="13319" max="13319" width="7" bestFit="1" customWidth="1"/>
    <col min="13320" max="13320" width="5.88671875" customWidth="1"/>
    <col min="13321" max="13321" width="5.6640625" bestFit="1" customWidth="1"/>
    <col min="13322" max="13322" width="5.88671875" customWidth="1"/>
    <col min="13323" max="13323" width="7" bestFit="1" customWidth="1"/>
    <col min="13324" max="13324" width="5.88671875" customWidth="1"/>
    <col min="13325" max="13325" width="6" customWidth="1"/>
    <col min="13326" max="13326" width="5.77734375" customWidth="1"/>
    <col min="13327" max="13332" width="5.44140625" bestFit="1" customWidth="1"/>
    <col min="13333" max="13333" width="16.21875" customWidth="1"/>
    <col min="13569" max="13569" width="9.21875" bestFit="1" customWidth="1"/>
    <col min="13570" max="13570" width="8" bestFit="1" customWidth="1"/>
    <col min="13571" max="13571" width="7" bestFit="1" customWidth="1"/>
    <col min="13572" max="13572" width="5.88671875" customWidth="1"/>
    <col min="13573" max="13573" width="5.6640625" bestFit="1" customWidth="1"/>
    <col min="13574" max="13574" width="5.88671875" customWidth="1"/>
    <col min="13575" max="13575" width="7" bestFit="1" customWidth="1"/>
    <col min="13576" max="13576" width="5.88671875" customWidth="1"/>
    <col min="13577" max="13577" width="5.6640625" bestFit="1" customWidth="1"/>
    <col min="13578" max="13578" width="5.88671875" customWidth="1"/>
    <col min="13579" max="13579" width="7" bestFit="1" customWidth="1"/>
    <col min="13580" max="13580" width="5.88671875" customWidth="1"/>
    <col min="13581" max="13581" width="6" customWidth="1"/>
    <col min="13582" max="13582" width="5.77734375" customWidth="1"/>
    <col min="13583" max="13588" width="5.44140625" bestFit="1" customWidth="1"/>
    <col min="13589" max="13589" width="16.21875" customWidth="1"/>
    <col min="13825" max="13825" width="9.21875" bestFit="1" customWidth="1"/>
    <col min="13826" max="13826" width="8" bestFit="1" customWidth="1"/>
    <col min="13827" max="13827" width="7" bestFit="1" customWidth="1"/>
    <col min="13828" max="13828" width="5.88671875" customWidth="1"/>
    <col min="13829" max="13829" width="5.6640625" bestFit="1" customWidth="1"/>
    <col min="13830" max="13830" width="5.88671875" customWidth="1"/>
    <col min="13831" max="13831" width="7" bestFit="1" customWidth="1"/>
    <col min="13832" max="13832" width="5.88671875" customWidth="1"/>
    <col min="13833" max="13833" width="5.6640625" bestFit="1" customWidth="1"/>
    <col min="13834" max="13834" width="5.88671875" customWidth="1"/>
    <col min="13835" max="13835" width="7" bestFit="1" customWidth="1"/>
    <col min="13836" max="13836" width="5.88671875" customWidth="1"/>
    <col min="13837" max="13837" width="6" customWidth="1"/>
    <col min="13838" max="13838" width="5.77734375" customWidth="1"/>
    <col min="13839" max="13844" width="5.44140625" bestFit="1" customWidth="1"/>
    <col min="13845" max="13845" width="16.21875" customWidth="1"/>
    <col min="14081" max="14081" width="9.21875" bestFit="1" customWidth="1"/>
    <col min="14082" max="14082" width="8" bestFit="1" customWidth="1"/>
    <col min="14083" max="14083" width="7" bestFit="1" customWidth="1"/>
    <col min="14084" max="14084" width="5.88671875" customWidth="1"/>
    <col min="14085" max="14085" width="5.6640625" bestFit="1" customWidth="1"/>
    <col min="14086" max="14086" width="5.88671875" customWidth="1"/>
    <col min="14087" max="14087" width="7" bestFit="1" customWidth="1"/>
    <col min="14088" max="14088" width="5.88671875" customWidth="1"/>
    <col min="14089" max="14089" width="5.6640625" bestFit="1" customWidth="1"/>
    <col min="14090" max="14090" width="5.88671875" customWidth="1"/>
    <col min="14091" max="14091" width="7" bestFit="1" customWidth="1"/>
    <col min="14092" max="14092" width="5.88671875" customWidth="1"/>
    <col min="14093" max="14093" width="6" customWidth="1"/>
    <col min="14094" max="14094" width="5.77734375" customWidth="1"/>
    <col min="14095" max="14100" width="5.44140625" bestFit="1" customWidth="1"/>
    <col min="14101" max="14101" width="16.21875" customWidth="1"/>
    <col min="14337" max="14337" width="9.21875" bestFit="1" customWidth="1"/>
    <col min="14338" max="14338" width="8" bestFit="1" customWidth="1"/>
    <col min="14339" max="14339" width="7" bestFit="1" customWidth="1"/>
    <col min="14340" max="14340" width="5.88671875" customWidth="1"/>
    <col min="14341" max="14341" width="5.6640625" bestFit="1" customWidth="1"/>
    <col min="14342" max="14342" width="5.88671875" customWidth="1"/>
    <col min="14343" max="14343" width="7" bestFit="1" customWidth="1"/>
    <col min="14344" max="14344" width="5.88671875" customWidth="1"/>
    <col min="14345" max="14345" width="5.6640625" bestFit="1" customWidth="1"/>
    <col min="14346" max="14346" width="5.88671875" customWidth="1"/>
    <col min="14347" max="14347" width="7" bestFit="1" customWidth="1"/>
    <col min="14348" max="14348" width="5.88671875" customWidth="1"/>
    <col min="14349" max="14349" width="6" customWidth="1"/>
    <col min="14350" max="14350" width="5.77734375" customWidth="1"/>
    <col min="14351" max="14356" width="5.44140625" bestFit="1" customWidth="1"/>
    <col min="14357" max="14357" width="16.21875" customWidth="1"/>
    <col min="14593" max="14593" width="9.21875" bestFit="1" customWidth="1"/>
    <col min="14594" max="14594" width="8" bestFit="1" customWidth="1"/>
    <col min="14595" max="14595" width="7" bestFit="1" customWidth="1"/>
    <col min="14596" max="14596" width="5.88671875" customWidth="1"/>
    <col min="14597" max="14597" width="5.6640625" bestFit="1" customWidth="1"/>
    <col min="14598" max="14598" width="5.88671875" customWidth="1"/>
    <col min="14599" max="14599" width="7" bestFit="1" customWidth="1"/>
    <col min="14600" max="14600" width="5.88671875" customWidth="1"/>
    <col min="14601" max="14601" width="5.6640625" bestFit="1" customWidth="1"/>
    <col min="14602" max="14602" width="5.88671875" customWidth="1"/>
    <col min="14603" max="14603" width="7" bestFit="1" customWidth="1"/>
    <col min="14604" max="14604" width="5.88671875" customWidth="1"/>
    <col min="14605" max="14605" width="6" customWidth="1"/>
    <col min="14606" max="14606" width="5.77734375" customWidth="1"/>
    <col min="14607" max="14612" width="5.44140625" bestFit="1" customWidth="1"/>
    <col min="14613" max="14613" width="16.21875" customWidth="1"/>
    <col min="14849" max="14849" width="9.21875" bestFit="1" customWidth="1"/>
    <col min="14850" max="14850" width="8" bestFit="1" customWidth="1"/>
    <col min="14851" max="14851" width="7" bestFit="1" customWidth="1"/>
    <col min="14852" max="14852" width="5.88671875" customWidth="1"/>
    <col min="14853" max="14853" width="5.6640625" bestFit="1" customWidth="1"/>
    <col min="14854" max="14854" width="5.88671875" customWidth="1"/>
    <col min="14855" max="14855" width="7" bestFit="1" customWidth="1"/>
    <col min="14856" max="14856" width="5.88671875" customWidth="1"/>
    <col min="14857" max="14857" width="5.6640625" bestFit="1" customWidth="1"/>
    <col min="14858" max="14858" width="5.88671875" customWidth="1"/>
    <col min="14859" max="14859" width="7" bestFit="1" customWidth="1"/>
    <col min="14860" max="14860" width="5.88671875" customWidth="1"/>
    <col min="14861" max="14861" width="6" customWidth="1"/>
    <col min="14862" max="14862" width="5.77734375" customWidth="1"/>
    <col min="14863" max="14868" width="5.44140625" bestFit="1" customWidth="1"/>
    <col min="14869" max="14869" width="16.21875" customWidth="1"/>
    <col min="15105" max="15105" width="9.21875" bestFit="1" customWidth="1"/>
    <col min="15106" max="15106" width="8" bestFit="1" customWidth="1"/>
    <col min="15107" max="15107" width="7" bestFit="1" customWidth="1"/>
    <col min="15108" max="15108" width="5.88671875" customWidth="1"/>
    <col min="15109" max="15109" width="5.6640625" bestFit="1" customWidth="1"/>
    <col min="15110" max="15110" width="5.88671875" customWidth="1"/>
    <col min="15111" max="15111" width="7" bestFit="1" customWidth="1"/>
    <col min="15112" max="15112" width="5.88671875" customWidth="1"/>
    <col min="15113" max="15113" width="5.6640625" bestFit="1" customWidth="1"/>
    <col min="15114" max="15114" width="5.88671875" customWidth="1"/>
    <col min="15115" max="15115" width="7" bestFit="1" customWidth="1"/>
    <col min="15116" max="15116" width="5.88671875" customWidth="1"/>
    <col min="15117" max="15117" width="6" customWidth="1"/>
    <col min="15118" max="15118" width="5.77734375" customWidth="1"/>
    <col min="15119" max="15124" width="5.44140625" bestFit="1" customWidth="1"/>
    <col min="15125" max="15125" width="16.21875" customWidth="1"/>
    <col min="15361" max="15361" width="9.21875" bestFit="1" customWidth="1"/>
    <col min="15362" max="15362" width="8" bestFit="1" customWidth="1"/>
    <col min="15363" max="15363" width="7" bestFit="1" customWidth="1"/>
    <col min="15364" max="15364" width="5.88671875" customWidth="1"/>
    <col min="15365" max="15365" width="5.6640625" bestFit="1" customWidth="1"/>
    <col min="15366" max="15366" width="5.88671875" customWidth="1"/>
    <col min="15367" max="15367" width="7" bestFit="1" customWidth="1"/>
    <col min="15368" max="15368" width="5.88671875" customWidth="1"/>
    <col min="15369" max="15369" width="5.6640625" bestFit="1" customWidth="1"/>
    <col min="15370" max="15370" width="5.88671875" customWidth="1"/>
    <col min="15371" max="15371" width="7" bestFit="1" customWidth="1"/>
    <col min="15372" max="15372" width="5.88671875" customWidth="1"/>
    <col min="15373" max="15373" width="6" customWidth="1"/>
    <col min="15374" max="15374" width="5.77734375" customWidth="1"/>
    <col min="15375" max="15380" width="5.44140625" bestFit="1" customWidth="1"/>
    <col min="15381" max="15381" width="16.21875" customWidth="1"/>
    <col min="15617" max="15617" width="9.21875" bestFit="1" customWidth="1"/>
    <col min="15618" max="15618" width="8" bestFit="1" customWidth="1"/>
    <col min="15619" max="15619" width="7" bestFit="1" customWidth="1"/>
    <col min="15620" max="15620" width="5.88671875" customWidth="1"/>
    <col min="15621" max="15621" width="5.6640625" bestFit="1" customWidth="1"/>
    <col min="15622" max="15622" width="5.88671875" customWidth="1"/>
    <col min="15623" max="15623" width="7" bestFit="1" customWidth="1"/>
    <col min="15624" max="15624" width="5.88671875" customWidth="1"/>
    <col min="15625" max="15625" width="5.6640625" bestFit="1" customWidth="1"/>
    <col min="15626" max="15626" width="5.88671875" customWidth="1"/>
    <col min="15627" max="15627" width="7" bestFit="1" customWidth="1"/>
    <col min="15628" max="15628" width="5.88671875" customWidth="1"/>
    <col min="15629" max="15629" width="6" customWidth="1"/>
    <col min="15630" max="15630" width="5.77734375" customWidth="1"/>
    <col min="15631" max="15636" width="5.44140625" bestFit="1" customWidth="1"/>
    <col min="15637" max="15637" width="16.21875" customWidth="1"/>
    <col min="15873" max="15873" width="9.21875" bestFit="1" customWidth="1"/>
    <col min="15874" max="15874" width="8" bestFit="1" customWidth="1"/>
    <col min="15875" max="15875" width="7" bestFit="1" customWidth="1"/>
    <col min="15876" max="15876" width="5.88671875" customWidth="1"/>
    <col min="15877" max="15877" width="5.6640625" bestFit="1" customWidth="1"/>
    <col min="15878" max="15878" width="5.88671875" customWidth="1"/>
    <col min="15879" max="15879" width="7" bestFit="1" customWidth="1"/>
    <col min="15880" max="15880" width="5.88671875" customWidth="1"/>
    <col min="15881" max="15881" width="5.6640625" bestFit="1" customWidth="1"/>
    <col min="15882" max="15882" width="5.88671875" customWidth="1"/>
    <col min="15883" max="15883" width="7" bestFit="1" customWidth="1"/>
    <col min="15884" max="15884" width="5.88671875" customWidth="1"/>
    <col min="15885" max="15885" width="6" customWidth="1"/>
    <col min="15886" max="15886" width="5.77734375" customWidth="1"/>
    <col min="15887" max="15892" width="5.44140625" bestFit="1" customWidth="1"/>
    <col min="15893" max="15893" width="16.21875" customWidth="1"/>
    <col min="16129" max="16129" width="9.21875" bestFit="1" customWidth="1"/>
    <col min="16130" max="16130" width="8" bestFit="1" customWidth="1"/>
    <col min="16131" max="16131" width="7" bestFit="1" customWidth="1"/>
    <col min="16132" max="16132" width="5.88671875" customWidth="1"/>
    <col min="16133" max="16133" width="5.6640625" bestFit="1" customWidth="1"/>
    <col min="16134" max="16134" width="5.88671875" customWidth="1"/>
    <col min="16135" max="16135" width="7" bestFit="1" customWidth="1"/>
    <col min="16136" max="16136" width="5.88671875" customWidth="1"/>
    <col min="16137" max="16137" width="5.6640625" bestFit="1" customWidth="1"/>
    <col min="16138" max="16138" width="5.88671875" customWidth="1"/>
    <col min="16139" max="16139" width="7" bestFit="1" customWidth="1"/>
    <col min="16140" max="16140" width="5.88671875" customWidth="1"/>
    <col min="16141" max="16141" width="6" customWidth="1"/>
    <col min="16142" max="16142" width="5.77734375" customWidth="1"/>
    <col min="16143" max="16148" width="5.44140625" bestFit="1" customWidth="1"/>
    <col min="16149" max="16149" width="16.21875" customWidth="1"/>
  </cols>
  <sheetData>
    <row r="1" spans="1:14" ht="41.25" customHeight="1" x14ac:dyDescent="0.15">
      <c r="A1" s="37" t="s">
        <v>12</v>
      </c>
      <c r="B1" s="37"/>
      <c r="C1" s="37"/>
      <c r="D1" s="37"/>
      <c r="E1" s="37"/>
      <c r="F1" s="37"/>
      <c r="G1" s="37"/>
      <c r="H1" s="38" t="s">
        <v>13</v>
      </c>
      <c r="I1" s="38"/>
      <c r="J1" s="38"/>
      <c r="K1" s="38"/>
      <c r="L1" s="38"/>
    </row>
    <row r="2" spans="1:14" ht="15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 ht="15" customHeight="1" x14ac:dyDescent="0.2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"/>
      <c r="N3" s="1"/>
    </row>
    <row r="4" spans="1:14" ht="15" customHeight="1" x14ac:dyDescent="0.15">
      <c r="A4" s="34" t="s">
        <v>9</v>
      </c>
      <c r="B4" s="41" t="s">
        <v>11</v>
      </c>
      <c r="C4" s="43" t="s">
        <v>3</v>
      </c>
      <c r="D4" s="44"/>
      <c r="E4" s="47" t="s">
        <v>0</v>
      </c>
      <c r="F4" s="47"/>
      <c r="G4" s="49" t="s">
        <v>43</v>
      </c>
      <c r="H4" s="50"/>
      <c r="I4" s="47" t="s">
        <v>1</v>
      </c>
      <c r="J4" s="47"/>
      <c r="K4" s="51" t="s">
        <v>2</v>
      </c>
      <c r="L4" s="52"/>
      <c r="M4" s="2"/>
    </row>
    <row r="5" spans="1:14" ht="15" customHeight="1" x14ac:dyDescent="0.2">
      <c r="A5" s="35" t="s">
        <v>10</v>
      </c>
      <c r="B5" s="42"/>
      <c r="C5" s="45"/>
      <c r="D5" s="46"/>
      <c r="E5" s="48"/>
      <c r="F5" s="48"/>
      <c r="G5" s="55" t="s">
        <v>6</v>
      </c>
      <c r="H5" s="56"/>
      <c r="I5" s="48"/>
      <c r="J5" s="48"/>
      <c r="K5" s="53"/>
      <c r="L5" s="54"/>
      <c r="M5" s="2"/>
    </row>
    <row r="6" spans="1:14" ht="15" customHeight="1" x14ac:dyDescent="0.2">
      <c r="A6" s="5" t="s">
        <v>44</v>
      </c>
      <c r="B6" s="6" t="s">
        <v>45</v>
      </c>
      <c r="C6" s="7">
        <v>4404</v>
      </c>
      <c r="D6" s="8"/>
      <c r="E6" s="9">
        <v>72</v>
      </c>
      <c r="F6" s="4"/>
      <c r="G6" s="7">
        <v>1080</v>
      </c>
      <c r="H6" s="10"/>
      <c r="I6" s="9" t="s">
        <v>46</v>
      </c>
      <c r="J6" s="9"/>
      <c r="K6" s="7">
        <f>C6+E6+G6</f>
        <v>5556</v>
      </c>
      <c r="L6" s="10"/>
      <c r="M6" s="2"/>
    </row>
    <row r="7" spans="1:14" ht="15" customHeight="1" x14ac:dyDescent="0.2">
      <c r="A7" s="5">
        <v>1989</v>
      </c>
      <c r="B7" s="11" t="s">
        <v>4</v>
      </c>
      <c r="C7" s="7" t="s">
        <v>46</v>
      </c>
      <c r="D7" s="8"/>
      <c r="E7" s="9" t="s">
        <v>46</v>
      </c>
      <c r="F7" s="4"/>
      <c r="G7" s="7" t="s">
        <v>46</v>
      </c>
      <c r="H7" s="10" t="s">
        <v>46</v>
      </c>
      <c r="I7" s="9" t="s">
        <v>46</v>
      </c>
      <c r="J7" s="9" t="s">
        <v>46</v>
      </c>
      <c r="K7" s="7" t="s">
        <v>46</v>
      </c>
      <c r="L7" s="10" t="s">
        <v>46</v>
      </c>
      <c r="M7" s="2"/>
    </row>
    <row r="8" spans="1:14" ht="15" customHeight="1" x14ac:dyDescent="0.2">
      <c r="A8" s="12"/>
      <c r="B8" s="13" t="s">
        <v>5</v>
      </c>
      <c r="C8" s="14">
        <v>2296</v>
      </c>
      <c r="D8" s="15">
        <f>C8/C6</f>
        <v>0.52134423251589468</v>
      </c>
      <c r="E8" s="16">
        <v>28</v>
      </c>
      <c r="F8" s="17">
        <f>E8/E6</f>
        <v>0.3888888888888889</v>
      </c>
      <c r="G8" s="14">
        <v>569</v>
      </c>
      <c r="H8" s="15">
        <f>G8/G6</f>
        <v>0.5268518518518519</v>
      </c>
      <c r="I8" s="16" t="s">
        <v>15</v>
      </c>
      <c r="J8" s="16" t="s">
        <v>15</v>
      </c>
      <c r="K8" s="14">
        <f>C8+E8+G8</f>
        <v>2893</v>
      </c>
      <c r="L8" s="21">
        <f>K8/K6</f>
        <v>0.5206983441324694</v>
      </c>
      <c r="M8" s="2"/>
    </row>
    <row r="9" spans="1:14" ht="15" customHeight="1" x14ac:dyDescent="0.2">
      <c r="A9" s="5" t="s">
        <v>16</v>
      </c>
      <c r="B9" s="11" t="s">
        <v>14</v>
      </c>
      <c r="C9" s="7">
        <v>3981</v>
      </c>
      <c r="D9" s="18"/>
      <c r="E9" s="9">
        <v>120</v>
      </c>
      <c r="F9" s="19"/>
      <c r="G9" s="7">
        <v>827</v>
      </c>
      <c r="H9" s="18"/>
      <c r="I9" s="9" t="s">
        <v>15</v>
      </c>
      <c r="J9" s="9"/>
      <c r="K9" s="7">
        <f>C9+E9+G9</f>
        <v>4928</v>
      </c>
      <c r="L9" s="25"/>
      <c r="M9" s="2"/>
    </row>
    <row r="10" spans="1:14" ht="15" customHeight="1" x14ac:dyDescent="0.2">
      <c r="A10" s="20">
        <v>1990</v>
      </c>
      <c r="B10" s="11" t="s">
        <v>4</v>
      </c>
      <c r="C10" s="7" t="s">
        <v>15</v>
      </c>
      <c r="D10" s="18"/>
      <c r="E10" s="9" t="s">
        <v>15</v>
      </c>
      <c r="F10" s="19"/>
      <c r="G10" s="7" t="s">
        <v>15</v>
      </c>
      <c r="H10" s="18"/>
      <c r="I10" s="9" t="s">
        <v>15</v>
      </c>
      <c r="J10" s="9" t="s">
        <v>15</v>
      </c>
      <c r="K10" s="7" t="s">
        <v>15</v>
      </c>
      <c r="L10" s="18"/>
      <c r="M10" s="2"/>
    </row>
    <row r="11" spans="1:14" ht="15" customHeight="1" x14ac:dyDescent="0.2">
      <c r="A11" s="20"/>
      <c r="B11" s="11" t="s">
        <v>5</v>
      </c>
      <c r="C11" s="7">
        <v>2001</v>
      </c>
      <c r="D11" s="21">
        <f>C11/C9</f>
        <v>0.50263752825923136</v>
      </c>
      <c r="E11" s="9">
        <v>44</v>
      </c>
      <c r="F11" s="22">
        <f>E11/E9</f>
        <v>0.36666666666666664</v>
      </c>
      <c r="G11" s="7">
        <v>414</v>
      </c>
      <c r="H11" s="21">
        <f>G11/G9</f>
        <v>0.50060459492140263</v>
      </c>
      <c r="I11" s="9" t="s">
        <v>15</v>
      </c>
      <c r="J11" s="9" t="s">
        <v>15</v>
      </c>
      <c r="K11" s="7">
        <f>C11+E11+G11</f>
        <v>2459</v>
      </c>
      <c r="L11" s="21">
        <f>K11/K9</f>
        <v>0.49898538961038963</v>
      </c>
      <c r="M11" s="2"/>
    </row>
    <row r="12" spans="1:14" ht="15" customHeight="1" x14ac:dyDescent="0.2">
      <c r="A12" s="23" t="s">
        <v>17</v>
      </c>
      <c r="B12" s="6" t="s">
        <v>14</v>
      </c>
      <c r="C12" s="24">
        <v>3369</v>
      </c>
      <c r="D12" s="25"/>
      <c r="E12" s="26">
        <v>56</v>
      </c>
      <c r="F12" s="27"/>
      <c r="G12" s="24">
        <v>883</v>
      </c>
      <c r="H12" s="25"/>
      <c r="I12" s="26" t="s">
        <v>15</v>
      </c>
      <c r="J12" s="26"/>
      <c r="K12" s="24">
        <f>C12+E12+G12</f>
        <v>4308</v>
      </c>
      <c r="L12" s="25"/>
      <c r="M12" s="2"/>
    </row>
    <row r="13" spans="1:14" ht="15" customHeight="1" x14ac:dyDescent="0.2">
      <c r="A13" s="28">
        <v>1991</v>
      </c>
      <c r="B13" s="11" t="s">
        <v>4</v>
      </c>
      <c r="C13" s="7" t="s">
        <v>15</v>
      </c>
      <c r="D13" s="18"/>
      <c r="E13" s="9" t="s">
        <v>15</v>
      </c>
      <c r="F13" s="19"/>
      <c r="G13" s="7" t="s">
        <v>15</v>
      </c>
      <c r="H13" s="18"/>
      <c r="I13" s="9" t="s">
        <v>15</v>
      </c>
      <c r="J13" s="9" t="s">
        <v>15</v>
      </c>
      <c r="K13" s="7" t="s">
        <v>15</v>
      </c>
      <c r="L13" s="18"/>
      <c r="M13" s="2"/>
    </row>
    <row r="14" spans="1:14" ht="15" customHeight="1" x14ac:dyDescent="0.2">
      <c r="A14" s="29"/>
      <c r="B14" s="13" t="s">
        <v>5</v>
      </c>
      <c r="C14" s="14">
        <v>1590</v>
      </c>
      <c r="D14" s="15">
        <f>C14/C12</f>
        <v>0.47195013357079252</v>
      </c>
      <c r="E14" s="16">
        <v>18</v>
      </c>
      <c r="F14" s="17">
        <f>E14/E12</f>
        <v>0.32142857142857145</v>
      </c>
      <c r="G14" s="14">
        <v>467</v>
      </c>
      <c r="H14" s="15">
        <f>G14/G12</f>
        <v>0.52887882219705551</v>
      </c>
      <c r="I14" s="16" t="s">
        <v>15</v>
      </c>
      <c r="J14" s="16" t="s">
        <v>15</v>
      </c>
      <c r="K14" s="14">
        <f>C14+E14+G14</f>
        <v>2075</v>
      </c>
      <c r="L14" s="15">
        <f>K14/K12</f>
        <v>0.48166202414113279</v>
      </c>
      <c r="M14" s="2"/>
    </row>
    <row r="15" spans="1:14" ht="15" customHeight="1" x14ac:dyDescent="0.2">
      <c r="A15" s="30" t="s">
        <v>18</v>
      </c>
      <c r="B15" s="11" t="s">
        <v>14</v>
      </c>
      <c r="C15" s="7">
        <v>2319</v>
      </c>
      <c r="D15" s="18"/>
      <c r="E15" s="9">
        <v>91</v>
      </c>
      <c r="F15" s="19"/>
      <c r="G15" s="7">
        <v>610</v>
      </c>
      <c r="H15" s="18"/>
      <c r="I15" s="9">
        <v>368</v>
      </c>
      <c r="J15" s="19"/>
      <c r="K15" s="7">
        <f>C15+E15+G15+I15</f>
        <v>3388</v>
      </c>
      <c r="L15" s="18"/>
      <c r="M15" s="2"/>
    </row>
    <row r="16" spans="1:14" ht="15" customHeight="1" x14ac:dyDescent="0.2">
      <c r="A16" s="30">
        <v>1992</v>
      </c>
      <c r="B16" s="11" t="s">
        <v>4</v>
      </c>
      <c r="C16" s="7">
        <v>1692</v>
      </c>
      <c r="D16" s="21">
        <f>C16/C15</f>
        <v>0.72962483829236735</v>
      </c>
      <c r="E16" s="9">
        <v>61</v>
      </c>
      <c r="F16" s="22">
        <f>E16/E15</f>
        <v>0.67032967032967028</v>
      </c>
      <c r="G16" s="7">
        <v>481</v>
      </c>
      <c r="H16" s="21">
        <f>G16/G15</f>
        <v>0.78852459016393439</v>
      </c>
      <c r="I16" s="9">
        <v>263</v>
      </c>
      <c r="J16" s="22">
        <f>I16/I15</f>
        <v>0.71467391304347827</v>
      </c>
      <c r="K16" s="7">
        <f>C16+E16+G16+I16</f>
        <v>2497</v>
      </c>
      <c r="L16" s="21">
        <f>K16/K15</f>
        <v>0.73701298701298701</v>
      </c>
      <c r="M16" s="2"/>
    </row>
    <row r="17" spans="1:13" ht="15" customHeight="1" x14ac:dyDescent="0.2">
      <c r="A17" s="30"/>
      <c r="B17" s="11" t="s">
        <v>5</v>
      </c>
      <c r="C17" s="7">
        <v>1225</v>
      </c>
      <c r="D17" s="21">
        <f>C17/C15</f>
        <v>0.5282449331608452</v>
      </c>
      <c r="E17" s="9">
        <v>36</v>
      </c>
      <c r="F17" s="22">
        <f>E17/E15</f>
        <v>0.39560439560439559</v>
      </c>
      <c r="G17" s="7">
        <v>303</v>
      </c>
      <c r="H17" s="21">
        <f>G17/G15</f>
        <v>0.49672131147540982</v>
      </c>
      <c r="I17" s="9">
        <v>133</v>
      </c>
      <c r="J17" s="22">
        <f>I17/I15</f>
        <v>0.36141304347826086</v>
      </c>
      <c r="K17" s="7">
        <f>C17+E17+G17+I17</f>
        <v>1697</v>
      </c>
      <c r="L17" s="21">
        <f>K17/K15</f>
        <v>0.50088547815820539</v>
      </c>
      <c r="M17" s="2"/>
    </row>
    <row r="18" spans="1:13" ht="15" customHeight="1" x14ac:dyDescent="0.2">
      <c r="A18" s="31" t="s">
        <v>19</v>
      </c>
      <c r="B18" s="6" t="s">
        <v>14</v>
      </c>
      <c r="C18" s="24">
        <v>2620</v>
      </c>
      <c r="D18" s="25"/>
      <c r="E18" s="26">
        <v>83</v>
      </c>
      <c r="F18" s="27"/>
      <c r="G18" s="24">
        <v>813</v>
      </c>
      <c r="H18" s="25"/>
      <c r="I18" s="26">
        <v>501</v>
      </c>
      <c r="J18" s="27"/>
      <c r="K18" s="24">
        <f>C18+E18+G18+I18</f>
        <v>4017</v>
      </c>
      <c r="L18" s="25"/>
      <c r="M18" s="2"/>
    </row>
    <row r="19" spans="1:13" ht="15" customHeight="1" x14ac:dyDescent="0.2">
      <c r="A19" s="30">
        <v>1993</v>
      </c>
      <c r="B19" s="11" t="s">
        <v>4</v>
      </c>
      <c r="C19" s="7">
        <v>1854</v>
      </c>
      <c r="D19" s="21">
        <f>C19/C18</f>
        <v>0.70763358778625951</v>
      </c>
      <c r="E19" s="9">
        <v>59</v>
      </c>
      <c r="F19" s="22">
        <f>E19/E18</f>
        <v>0.71084337349397586</v>
      </c>
      <c r="G19" s="7">
        <v>590</v>
      </c>
      <c r="H19" s="21">
        <f>G19/G18</f>
        <v>0.72570725707257078</v>
      </c>
      <c r="I19" s="9">
        <v>341</v>
      </c>
      <c r="J19" s="22">
        <f>I19/I18</f>
        <v>0.68063872255489022</v>
      </c>
      <c r="K19" s="7">
        <f t="shared" ref="K19:K80" si="0">C19+E19+G19+I19</f>
        <v>2844</v>
      </c>
      <c r="L19" s="21">
        <f>K19/K18</f>
        <v>0.70799103808812547</v>
      </c>
      <c r="M19" s="2"/>
    </row>
    <row r="20" spans="1:13" ht="15" customHeight="1" x14ac:dyDescent="0.2">
      <c r="A20" s="12"/>
      <c r="B20" s="13" t="s">
        <v>5</v>
      </c>
      <c r="C20" s="14">
        <v>1374</v>
      </c>
      <c r="D20" s="15">
        <f>C20/C18</f>
        <v>0.52442748091603053</v>
      </c>
      <c r="E20" s="16">
        <v>33</v>
      </c>
      <c r="F20" s="17">
        <f>E20/E18</f>
        <v>0.39759036144578314</v>
      </c>
      <c r="G20" s="14">
        <v>365</v>
      </c>
      <c r="H20" s="15">
        <f>G20/G18</f>
        <v>0.44895448954489547</v>
      </c>
      <c r="I20" s="16">
        <v>180</v>
      </c>
      <c r="J20" s="17">
        <f>I20/I18</f>
        <v>0.3592814371257485</v>
      </c>
      <c r="K20" s="14">
        <f t="shared" si="0"/>
        <v>1952</v>
      </c>
      <c r="L20" s="15">
        <f>K20/K18</f>
        <v>0.48593477719691314</v>
      </c>
      <c r="M20" s="2"/>
    </row>
    <row r="21" spans="1:13" ht="15" customHeight="1" x14ac:dyDescent="0.2">
      <c r="A21" s="30" t="s">
        <v>20</v>
      </c>
      <c r="B21" s="11" t="s">
        <v>14</v>
      </c>
      <c r="C21" s="7">
        <v>2581</v>
      </c>
      <c r="D21" s="18"/>
      <c r="E21" s="9">
        <v>57</v>
      </c>
      <c r="F21" s="19"/>
      <c r="G21" s="7">
        <v>726</v>
      </c>
      <c r="H21" s="18"/>
      <c r="I21" s="9">
        <v>439</v>
      </c>
      <c r="J21" s="19"/>
      <c r="K21" s="7">
        <f>C21+E21+G21+I21</f>
        <v>3803</v>
      </c>
      <c r="L21" s="18"/>
      <c r="M21" s="2"/>
    </row>
    <row r="22" spans="1:13" ht="15" customHeight="1" x14ac:dyDescent="0.2">
      <c r="A22" s="30">
        <v>1994</v>
      </c>
      <c r="B22" s="11" t="s">
        <v>4</v>
      </c>
      <c r="C22" s="7">
        <v>1865</v>
      </c>
      <c r="D22" s="21">
        <f>C22/C21</f>
        <v>0.72258814413018213</v>
      </c>
      <c r="E22" s="9">
        <v>38</v>
      </c>
      <c r="F22" s="22">
        <f>E22/E21</f>
        <v>0.66666666666666663</v>
      </c>
      <c r="G22" s="7">
        <v>574</v>
      </c>
      <c r="H22" s="21">
        <f>G22/G21</f>
        <v>0.79063360881542699</v>
      </c>
      <c r="I22" s="9">
        <v>285</v>
      </c>
      <c r="J22" s="22">
        <f>I22/I21</f>
        <v>0.64920273348519364</v>
      </c>
      <c r="K22" s="7">
        <f>C22+E22+G22+I22</f>
        <v>2762</v>
      </c>
      <c r="L22" s="21">
        <f>K22/K21</f>
        <v>0.72626873520904545</v>
      </c>
      <c r="M22" s="2"/>
    </row>
    <row r="23" spans="1:13" ht="15" customHeight="1" x14ac:dyDescent="0.2">
      <c r="A23" s="30"/>
      <c r="B23" s="11" t="s">
        <v>5</v>
      </c>
      <c r="C23" s="7">
        <v>1377</v>
      </c>
      <c r="D23" s="21">
        <f>C23/C21</f>
        <v>0.53351414180550172</v>
      </c>
      <c r="E23" s="9">
        <v>21</v>
      </c>
      <c r="F23" s="22">
        <f>E23/E21</f>
        <v>0.36842105263157893</v>
      </c>
      <c r="G23" s="7">
        <v>345</v>
      </c>
      <c r="H23" s="21">
        <f>G23/G21</f>
        <v>0.47520661157024796</v>
      </c>
      <c r="I23" s="9">
        <v>147</v>
      </c>
      <c r="J23" s="22">
        <f>I23/I21</f>
        <v>0.33485193621867881</v>
      </c>
      <c r="K23" s="7">
        <f t="shared" si="0"/>
        <v>1890</v>
      </c>
      <c r="L23" s="21">
        <f>K23/K21</f>
        <v>0.49697607152248224</v>
      </c>
      <c r="M23" s="2"/>
    </row>
    <row r="24" spans="1:13" ht="15" customHeight="1" x14ac:dyDescent="0.2">
      <c r="A24" s="31" t="s">
        <v>21</v>
      </c>
      <c r="B24" s="6" t="s">
        <v>14</v>
      </c>
      <c r="C24" s="24">
        <v>2201</v>
      </c>
      <c r="D24" s="25"/>
      <c r="E24" s="26">
        <v>34</v>
      </c>
      <c r="F24" s="27"/>
      <c r="G24" s="24">
        <v>617</v>
      </c>
      <c r="H24" s="25"/>
      <c r="I24" s="26">
        <v>322</v>
      </c>
      <c r="J24" s="27"/>
      <c r="K24" s="24">
        <f>C24+E24+G24+I24</f>
        <v>3174</v>
      </c>
      <c r="L24" s="25"/>
      <c r="M24" s="2"/>
    </row>
    <row r="25" spans="1:13" ht="15" customHeight="1" x14ac:dyDescent="0.2">
      <c r="A25" s="30">
        <v>1995</v>
      </c>
      <c r="B25" s="11" t="s">
        <v>4</v>
      </c>
      <c r="C25" s="7">
        <v>1599</v>
      </c>
      <c r="D25" s="21">
        <f>C25/C24</f>
        <v>0.72648796001817351</v>
      </c>
      <c r="E25" s="9">
        <v>20</v>
      </c>
      <c r="F25" s="22">
        <f>E25/E24</f>
        <v>0.58823529411764708</v>
      </c>
      <c r="G25" s="7">
        <v>507</v>
      </c>
      <c r="H25" s="21">
        <f>G25/G24</f>
        <v>0.82171799027552672</v>
      </c>
      <c r="I25" s="9">
        <v>213</v>
      </c>
      <c r="J25" s="22">
        <f>I25/I24</f>
        <v>0.66149068322981364</v>
      </c>
      <c r="K25" s="7">
        <f t="shared" si="0"/>
        <v>2339</v>
      </c>
      <c r="L25" s="21">
        <f>K25/K24</f>
        <v>0.73692501575299307</v>
      </c>
      <c r="M25" s="2"/>
    </row>
    <row r="26" spans="1:13" ht="15" customHeight="1" x14ac:dyDescent="0.2">
      <c r="A26" s="12"/>
      <c r="B26" s="13" t="s">
        <v>5</v>
      </c>
      <c r="C26" s="14">
        <v>1146</v>
      </c>
      <c r="D26" s="15">
        <f>C26/C24</f>
        <v>0.52067242162653338</v>
      </c>
      <c r="E26" s="16">
        <v>16</v>
      </c>
      <c r="F26" s="17">
        <f>E26/E24</f>
        <v>0.47058823529411764</v>
      </c>
      <c r="G26" s="14">
        <v>309</v>
      </c>
      <c r="H26" s="15">
        <f>G26/G24</f>
        <v>0.50081037277147489</v>
      </c>
      <c r="I26" s="16">
        <v>120</v>
      </c>
      <c r="J26" s="17">
        <f>I26/I24</f>
        <v>0.37267080745341613</v>
      </c>
      <c r="K26" s="14">
        <f t="shared" si="0"/>
        <v>1591</v>
      </c>
      <c r="L26" s="15">
        <f>K26/K24</f>
        <v>0.50126023944549469</v>
      </c>
      <c r="M26" s="2"/>
    </row>
    <row r="27" spans="1:13" ht="15" customHeight="1" x14ac:dyDescent="0.2">
      <c r="A27" s="30" t="s">
        <v>22</v>
      </c>
      <c r="B27" s="11" t="s">
        <v>14</v>
      </c>
      <c r="C27" s="7">
        <v>2028</v>
      </c>
      <c r="D27" s="18"/>
      <c r="E27" s="9">
        <v>25</v>
      </c>
      <c r="F27" s="19"/>
      <c r="G27" s="7">
        <v>417</v>
      </c>
      <c r="H27" s="18"/>
      <c r="I27" s="9">
        <v>276</v>
      </c>
      <c r="J27" s="19"/>
      <c r="K27" s="7">
        <f>C27+E27+G27+I27</f>
        <v>2746</v>
      </c>
      <c r="L27" s="18"/>
      <c r="M27" s="2"/>
    </row>
    <row r="28" spans="1:13" ht="15" customHeight="1" x14ac:dyDescent="0.2">
      <c r="A28" s="30">
        <v>1996</v>
      </c>
      <c r="B28" s="11" t="s">
        <v>4</v>
      </c>
      <c r="C28" s="7">
        <v>1463</v>
      </c>
      <c r="D28" s="21">
        <f>C28/C27</f>
        <v>0.72140039447731752</v>
      </c>
      <c r="E28" s="9">
        <v>15</v>
      </c>
      <c r="F28" s="22">
        <f>E28/E27</f>
        <v>0.6</v>
      </c>
      <c r="G28" s="7">
        <v>333</v>
      </c>
      <c r="H28" s="21">
        <f>G28/G27</f>
        <v>0.79856115107913672</v>
      </c>
      <c r="I28" s="9">
        <v>189</v>
      </c>
      <c r="J28" s="22">
        <f>I28/I27</f>
        <v>0.68478260869565222</v>
      </c>
      <c r="K28" s="7">
        <f t="shared" si="0"/>
        <v>2000</v>
      </c>
      <c r="L28" s="21">
        <f>K28/K27</f>
        <v>0.72833211944646759</v>
      </c>
      <c r="M28" s="2"/>
    </row>
    <row r="29" spans="1:13" ht="15" customHeight="1" x14ac:dyDescent="0.2">
      <c r="A29" s="30"/>
      <c r="B29" s="11" t="s">
        <v>5</v>
      </c>
      <c r="C29" s="7">
        <v>1095</v>
      </c>
      <c r="D29" s="21">
        <f>C29/C27</f>
        <v>0.5399408284023669</v>
      </c>
      <c r="E29" s="9">
        <v>13</v>
      </c>
      <c r="F29" s="22">
        <f>E29/E27</f>
        <v>0.52</v>
      </c>
      <c r="G29" s="7">
        <v>237</v>
      </c>
      <c r="H29" s="21">
        <f>G29/G27</f>
        <v>0.56834532374100721</v>
      </c>
      <c r="I29" s="9">
        <v>108</v>
      </c>
      <c r="J29" s="22">
        <f>I29/I27</f>
        <v>0.39130434782608697</v>
      </c>
      <c r="K29" s="7">
        <f t="shared" si="0"/>
        <v>1453</v>
      </c>
      <c r="L29" s="21">
        <f>K29/K27</f>
        <v>0.5291332847778587</v>
      </c>
      <c r="M29" s="2"/>
    </row>
    <row r="30" spans="1:13" ht="15" customHeight="1" x14ac:dyDescent="0.2">
      <c r="A30" s="31" t="s">
        <v>23</v>
      </c>
      <c r="B30" s="6" t="s">
        <v>14</v>
      </c>
      <c r="C30" s="24">
        <v>1572</v>
      </c>
      <c r="D30" s="25"/>
      <c r="E30" s="26">
        <v>22</v>
      </c>
      <c r="F30" s="27"/>
      <c r="G30" s="24">
        <v>361</v>
      </c>
      <c r="H30" s="25"/>
      <c r="I30" s="26">
        <v>227</v>
      </c>
      <c r="J30" s="27"/>
      <c r="K30" s="24">
        <f>C30+E30+G30+I30</f>
        <v>2182</v>
      </c>
      <c r="L30" s="25"/>
      <c r="M30" s="2"/>
    </row>
    <row r="31" spans="1:13" ht="15" customHeight="1" x14ac:dyDescent="0.2">
      <c r="A31" s="30">
        <v>1997</v>
      </c>
      <c r="B31" s="11" t="s">
        <v>4</v>
      </c>
      <c r="C31" s="7">
        <v>1109</v>
      </c>
      <c r="D31" s="21">
        <f>C31/C30</f>
        <v>0.70547073791348602</v>
      </c>
      <c r="E31" s="9">
        <v>14</v>
      </c>
      <c r="F31" s="22">
        <f>E31/E30</f>
        <v>0.63636363636363635</v>
      </c>
      <c r="G31" s="7">
        <v>278</v>
      </c>
      <c r="H31" s="21">
        <f>G31/G30</f>
        <v>0.77008310249307477</v>
      </c>
      <c r="I31" s="9">
        <v>145</v>
      </c>
      <c r="J31" s="22">
        <f>I31/I30</f>
        <v>0.63876651982378851</v>
      </c>
      <c r="K31" s="7">
        <f t="shared" si="0"/>
        <v>1546</v>
      </c>
      <c r="L31" s="21">
        <f>K31/K30</f>
        <v>0.70852428964252978</v>
      </c>
      <c r="M31" s="2"/>
    </row>
    <row r="32" spans="1:13" ht="15" customHeight="1" x14ac:dyDescent="0.2">
      <c r="A32" s="12"/>
      <c r="B32" s="13" t="s">
        <v>5</v>
      </c>
      <c r="C32" s="14">
        <v>862</v>
      </c>
      <c r="D32" s="15">
        <f>C32/C30</f>
        <v>0.54834605597964381</v>
      </c>
      <c r="E32" s="16">
        <v>4</v>
      </c>
      <c r="F32" s="17">
        <f>E32/E30</f>
        <v>0.18181818181818182</v>
      </c>
      <c r="G32" s="14">
        <v>199</v>
      </c>
      <c r="H32" s="15">
        <f>G32/G30</f>
        <v>0.55124653739612184</v>
      </c>
      <c r="I32" s="16">
        <v>92</v>
      </c>
      <c r="J32" s="17">
        <f>I32/I30</f>
        <v>0.40528634361233479</v>
      </c>
      <c r="K32" s="14">
        <f t="shared" si="0"/>
        <v>1157</v>
      </c>
      <c r="L32" s="15">
        <f>K32/K30</f>
        <v>0.53024747937671857</v>
      </c>
      <c r="M32" s="2"/>
    </row>
    <row r="33" spans="1:13" ht="15" customHeight="1" x14ac:dyDescent="0.2">
      <c r="A33" s="30" t="s">
        <v>24</v>
      </c>
      <c r="B33" s="11" t="s">
        <v>14</v>
      </c>
      <c r="C33" s="7">
        <v>2051</v>
      </c>
      <c r="D33" s="18"/>
      <c r="E33" s="9">
        <v>34</v>
      </c>
      <c r="F33" s="19"/>
      <c r="G33" s="7">
        <v>370</v>
      </c>
      <c r="H33" s="18"/>
      <c r="I33" s="9">
        <v>333</v>
      </c>
      <c r="J33" s="19"/>
      <c r="K33" s="7">
        <f>C33+E33+G33+I33</f>
        <v>2788</v>
      </c>
      <c r="L33" s="18"/>
      <c r="M33" s="2"/>
    </row>
    <row r="34" spans="1:13" ht="15" customHeight="1" x14ac:dyDescent="0.2">
      <c r="A34" s="30">
        <v>1998</v>
      </c>
      <c r="B34" s="11" t="s">
        <v>4</v>
      </c>
      <c r="C34" s="7">
        <v>1415</v>
      </c>
      <c r="D34" s="21">
        <f>C34/C33</f>
        <v>0.68990736226231109</v>
      </c>
      <c r="E34" s="9">
        <v>18</v>
      </c>
      <c r="F34" s="22">
        <f>E34/E33</f>
        <v>0.52941176470588236</v>
      </c>
      <c r="G34" s="7">
        <v>284</v>
      </c>
      <c r="H34" s="21">
        <f>G34/G33</f>
        <v>0.76756756756756761</v>
      </c>
      <c r="I34" s="9">
        <v>196</v>
      </c>
      <c r="J34" s="22">
        <f>I34/I33</f>
        <v>0.58858858858858853</v>
      </c>
      <c r="K34" s="7">
        <f t="shared" si="0"/>
        <v>1913</v>
      </c>
      <c r="L34" s="21">
        <f>K34/K33</f>
        <v>0.68615494978479197</v>
      </c>
      <c r="M34" s="2"/>
    </row>
    <row r="35" spans="1:13" ht="15" customHeight="1" x14ac:dyDescent="0.2">
      <c r="A35" s="12"/>
      <c r="B35" s="13" t="s">
        <v>5</v>
      </c>
      <c r="C35" s="14">
        <v>1104</v>
      </c>
      <c r="D35" s="15">
        <f>C35/C33</f>
        <v>0.53827401267674302</v>
      </c>
      <c r="E35" s="16">
        <v>16</v>
      </c>
      <c r="F35" s="17">
        <f>E35/E33</f>
        <v>0.47058823529411764</v>
      </c>
      <c r="G35" s="14">
        <v>214</v>
      </c>
      <c r="H35" s="15">
        <f>G35/G33</f>
        <v>0.57837837837837835</v>
      </c>
      <c r="I35" s="16">
        <v>120</v>
      </c>
      <c r="J35" s="17">
        <f>I35/I33</f>
        <v>0.36036036036036034</v>
      </c>
      <c r="K35" s="14">
        <f t="shared" si="0"/>
        <v>1454</v>
      </c>
      <c r="L35" s="15">
        <f>K35/K33</f>
        <v>0.52152080344332852</v>
      </c>
      <c r="M35" s="2"/>
    </row>
    <row r="36" spans="1:13" ht="15" customHeight="1" x14ac:dyDescent="0.2">
      <c r="A36" s="30" t="s">
        <v>25</v>
      </c>
      <c r="B36" s="11" t="s">
        <v>14</v>
      </c>
      <c r="C36" s="24">
        <v>2016</v>
      </c>
      <c r="D36" s="9"/>
      <c r="E36" s="24">
        <v>38</v>
      </c>
      <c r="F36" s="9"/>
      <c r="G36" s="24">
        <v>382</v>
      </c>
      <c r="H36" s="9"/>
      <c r="I36" s="24">
        <v>319</v>
      </c>
      <c r="J36" s="9"/>
      <c r="K36" s="24">
        <f t="shared" si="0"/>
        <v>2755</v>
      </c>
      <c r="L36" s="10"/>
      <c r="M36" s="2"/>
    </row>
    <row r="37" spans="1:13" ht="15" customHeight="1" x14ac:dyDescent="0.2">
      <c r="A37" s="30">
        <v>1999</v>
      </c>
      <c r="B37" s="11" t="s">
        <v>4</v>
      </c>
      <c r="C37" s="7">
        <v>1471</v>
      </c>
      <c r="D37" s="22">
        <f>C37/C36</f>
        <v>0.72966269841269837</v>
      </c>
      <c r="E37" s="7">
        <v>21</v>
      </c>
      <c r="F37" s="22">
        <f>E37/E36</f>
        <v>0.55263157894736847</v>
      </c>
      <c r="G37" s="7">
        <v>317</v>
      </c>
      <c r="H37" s="22">
        <f>G37/G36</f>
        <v>0.82984293193717273</v>
      </c>
      <c r="I37" s="7">
        <v>218</v>
      </c>
      <c r="J37" s="22">
        <f>I37/I36</f>
        <v>0.68338557993730409</v>
      </c>
      <c r="K37" s="7">
        <f t="shared" si="0"/>
        <v>2027</v>
      </c>
      <c r="L37" s="21">
        <f>K37/K36</f>
        <v>0.73575317604355717</v>
      </c>
      <c r="M37" s="2"/>
    </row>
    <row r="38" spans="1:13" ht="15" customHeight="1" x14ac:dyDescent="0.2">
      <c r="A38" s="12"/>
      <c r="B38" s="13" t="s">
        <v>5</v>
      </c>
      <c r="C38" s="14">
        <v>1128</v>
      </c>
      <c r="D38" s="17">
        <f>C38/C36</f>
        <v>0.55952380952380953</v>
      </c>
      <c r="E38" s="14">
        <v>16</v>
      </c>
      <c r="F38" s="17">
        <f>E38/E36</f>
        <v>0.42105263157894735</v>
      </c>
      <c r="G38" s="14">
        <v>225</v>
      </c>
      <c r="H38" s="17">
        <f>G38/G36</f>
        <v>0.58900523560209428</v>
      </c>
      <c r="I38" s="14">
        <v>119</v>
      </c>
      <c r="J38" s="17">
        <f>I38/I36</f>
        <v>0.37304075235109718</v>
      </c>
      <c r="K38" s="14">
        <f t="shared" si="0"/>
        <v>1488</v>
      </c>
      <c r="L38" s="15">
        <f>K38/K36</f>
        <v>0.54010889292196007</v>
      </c>
      <c r="M38" s="2"/>
    </row>
    <row r="39" spans="1:13" ht="15" customHeight="1" x14ac:dyDescent="0.2">
      <c r="A39" s="30" t="s">
        <v>26</v>
      </c>
      <c r="B39" s="11" t="s">
        <v>14</v>
      </c>
      <c r="C39" s="24">
        <v>1880</v>
      </c>
      <c r="D39" s="9"/>
      <c r="E39" s="24">
        <v>35</v>
      </c>
      <c r="F39" s="9"/>
      <c r="G39" s="24">
        <v>385</v>
      </c>
      <c r="H39" s="9"/>
      <c r="I39" s="24">
        <v>205</v>
      </c>
      <c r="J39" s="9"/>
      <c r="K39" s="24">
        <f t="shared" si="0"/>
        <v>2505</v>
      </c>
      <c r="L39" s="10"/>
      <c r="M39" s="2"/>
    </row>
    <row r="40" spans="1:13" ht="15" customHeight="1" x14ac:dyDescent="0.2">
      <c r="A40" s="30">
        <v>2000</v>
      </c>
      <c r="B40" s="11" t="s">
        <v>4</v>
      </c>
      <c r="C40" s="7">
        <v>1354</v>
      </c>
      <c r="D40" s="22">
        <f>C40/C39</f>
        <v>0.72021276595744677</v>
      </c>
      <c r="E40" s="7">
        <v>20</v>
      </c>
      <c r="F40" s="22">
        <f>E40/E39</f>
        <v>0.5714285714285714</v>
      </c>
      <c r="G40" s="7">
        <v>304</v>
      </c>
      <c r="H40" s="22">
        <f>G40/G39</f>
        <v>0.78961038961038965</v>
      </c>
      <c r="I40" s="7">
        <v>138</v>
      </c>
      <c r="J40" s="22">
        <f>I40/I39</f>
        <v>0.67317073170731712</v>
      </c>
      <c r="K40" s="7">
        <f t="shared" si="0"/>
        <v>1816</v>
      </c>
      <c r="L40" s="21">
        <f>K40/K39</f>
        <v>0.72495009980039915</v>
      </c>
      <c r="M40" s="2"/>
    </row>
    <row r="41" spans="1:13" ht="15" customHeight="1" x14ac:dyDescent="0.2">
      <c r="A41" s="12"/>
      <c r="B41" s="13" t="s">
        <v>5</v>
      </c>
      <c r="C41" s="14">
        <v>966</v>
      </c>
      <c r="D41" s="17">
        <f>C41/C39</f>
        <v>0.5138297872340426</v>
      </c>
      <c r="E41" s="14">
        <v>17</v>
      </c>
      <c r="F41" s="17">
        <f>E41/E39</f>
        <v>0.48571428571428571</v>
      </c>
      <c r="G41" s="14">
        <v>210</v>
      </c>
      <c r="H41" s="17">
        <f>G41/G39</f>
        <v>0.54545454545454541</v>
      </c>
      <c r="I41" s="14">
        <v>81</v>
      </c>
      <c r="J41" s="17">
        <f>I41/I39</f>
        <v>0.39512195121951221</v>
      </c>
      <c r="K41" s="14">
        <f t="shared" si="0"/>
        <v>1274</v>
      </c>
      <c r="L41" s="15">
        <f>K41/K39</f>
        <v>0.50858283433133733</v>
      </c>
      <c r="M41" s="2"/>
    </row>
    <row r="42" spans="1:13" ht="15" customHeight="1" x14ac:dyDescent="0.2">
      <c r="A42" s="30" t="s">
        <v>27</v>
      </c>
      <c r="B42" s="11" t="s">
        <v>14</v>
      </c>
      <c r="C42" s="24">
        <v>1742</v>
      </c>
      <c r="D42" s="9"/>
      <c r="E42" s="24">
        <v>43</v>
      </c>
      <c r="F42" s="9"/>
      <c r="G42" s="24">
        <v>376</v>
      </c>
      <c r="H42" s="9"/>
      <c r="I42" s="24">
        <v>240</v>
      </c>
      <c r="J42" s="9"/>
      <c r="K42" s="24">
        <f t="shared" si="0"/>
        <v>2401</v>
      </c>
      <c r="L42" s="32"/>
      <c r="M42" s="2"/>
    </row>
    <row r="43" spans="1:13" ht="15" customHeight="1" x14ac:dyDescent="0.2">
      <c r="A43" s="30">
        <v>2001</v>
      </c>
      <c r="B43" s="11" t="s">
        <v>4</v>
      </c>
      <c r="C43" s="7">
        <v>1286</v>
      </c>
      <c r="D43" s="22">
        <f>C43/C42</f>
        <v>0.73823191733639493</v>
      </c>
      <c r="E43" s="7">
        <v>25</v>
      </c>
      <c r="F43" s="22">
        <f>E43/E42</f>
        <v>0.58139534883720934</v>
      </c>
      <c r="G43" s="7">
        <v>299</v>
      </c>
      <c r="H43" s="22">
        <f>G43/G42</f>
        <v>0.79521276595744683</v>
      </c>
      <c r="I43" s="7">
        <v>174</v>
      </c>
      <c r="J43" s="22">
        <f>I43/I42</f>
        <v>0.72499999999999998</v>
      </c>
      <c r="K43" s="7">
        <f t="shared" si="0"/>
        <v>1784</v>
      </c>
      <c r="L43" s="21">
        <f>K43/K42</f>
        <v>0.7430237401082882</v>
      </c>
      <c r="M43" s="2"/>
    </row>
    <row r="44" spans="1:13" ht="15" customHeight="1" x14ac:dyDescent="0.2">
      <c r="A44" s="12"/>
      <c r="B44" s="13" t="s">
        <v>5</v>
      </c>
      <c r="C44" s="14">
        <v>908</v>
      </c>
      <c r="D44" s="17">
        <f>C44/C42</f>
        <v>0.52123995407577495</v>
      </c>
      <c r="E44" s="14">
        <v>21</v>
      </c>
      <c r="F44" s="17">
        <f>E44/E42</f>
        <v>0.48837209302325579</v>
      </c>
      <c r="G44" s="14">
        <v>206</v>
      </c>
      <c r="H44" s="17">
        <f>G44/G42</f>
        <v>0.5478723404255319</v>
      </c>
      <c r="I44" s="14">
        <v>98</v>
      </c>
      <c r="J44" s="17">
        <f>I44/I42</f>
        <v>0.40833333333333333</v>
      </c>
      <c r="K44" s="14">
        <f t="shared" si="0"/>
        <v>1233</v>
      </c>
      <c r="L44" s="15">
        <f>K44/K42</f>
        <v>0.5135360266555602</v>
      </c>
      <c r="M44" s="2"/>
    </row>
    <row r="45" spans="1:13" ht="15" customHeight="1" x14ac:dyDescent="0.2">
      <c r="A45" s="30" t="s">
        <v>28</v>
      </c>
      <c r="B45" s="11" t="s">
        <v>14</v>
      </c>
      <c r="C45" s="24">
        <v>1915</v>
      </c>
      <c r="D45" s="9"/>
      <c r="E45" s="24">
        <v>38</v>
      </c>
      <c r="F45" s="9"/>
      <c r="G45" s="24">
        <v>374</v>
      </c>
      <c r="H45" s="9"/>
      <c r="I45" s="24">
        <v>289</v>
      </c>
      <c r="J45" s="9"/>
      <c r="K45" s="24">
        <f t="shared" si="0"/>
        <v>2616</v>
      </c>
      <c r="L45" s="32"/>
      <c r="M45" s="2"/>
    </row>
    <row r="46" spans="1:13" ht="15" customHeight="1" x14ac:dyDescent="0.2">
      <c r="A46" s="30">
        <v>2002</v>
      </c>
      <c r="B46" s="11" t="s">
        <v>4</v>
      </c>
      <c r="C46" s="7">
        <v>1433</v>
      </c>
      <c r="D46" s="22">
        <f>C46/C45</f>
        <v>0.74830287206266322</v>
      </c>
      <c r="E46" s="7">
        <v>28</v>
      </c>
      <c r="F46" s="22">
        <f>E46/E45</f>
        <v>0.73684210526315785</v>
      </c>
      <c r="G46" s="7">
        <v>313</v>
      </c>
      <c r="H46" s="22">
        <f>G46/G45</f>
        <v>0.83689839572192515</v>
      </c>
      <c r="I46" s="7">
        <v>193</v>
      </c>
      <c r="J46" s="22">
        <f>I46/I45</f>
        <v>0.66782006920415227</v>
      </c>
      <c r="K46" s="7">
        <f t="shared" si="0"/>
        <v>1967</v>
      </c>
      <c r="L46" s="21">
        <f>K46/K45</f>
        <v>0.75191131498470953</v>
      </c>
      <c r="M46" s="2"/>
    </row>
    <row r="47" spans="1:13" ht="15" customHeight="1" x14ac:dyDescent="0.2">
      <c r="A47" s="12"/>
      <c r="B47" s="13" t="s">
        <v>5</v>
      </c>
      <c r="C47" s="14">
        <v>1047</v>
      </c>
      <c r="D47" s="17">
        <f>C47/C45</f>
        <v>0.54673629242819843</v>
      </c>
      <c r="E47" s="14">
        <v>18</v>
      </c>
      <c r="F47" s="17">
        <f>E47/E45</f>
        <v>0.47368421052631576</v>
      </c>
      <c r="G47" s="14">
        <v>219</v>
      </c>
      <c r="H47" s="17">
        <f>G47/G45</f>
        <v>0.58556149732620322</v>
      </c>
      <c r="I47" s="14">
        <v>105</v>
      </c>
      <c r="J47" s="17">
        <f>I47/I45</f>
        <v>0.36332179930795849</v>
      </c>
      <c r="K47" s="14">
        <f t="shared" si="0"/>
        <v>1389</v>
      </c>
      <c r="L47" s="15">
        <f>K47/K45</f>
        <v>0.53096330275229353</v>
      </c>
      <c r="M47" s="2"/>
    </row>
    <row r="48" spans="1:13" ht="15" customHeight="1" x14ac:dyDescent="0.2">
      <c r="A48" s="30" t="s">
        <v>29</v>
      </c>
      <c r="B48" s="11" t="s">
        <v>14</v>
      </c>
      <c r="C48" s="24">
        <v>3040</v>
      </c>
      <c r="D48" s="9"/>
      <c r="E48" s="24">
        <v>90</v>
      </c>
      <c r="F48" s="9"/>
      <c r="G48" s="24">
        <v>462</v>
      </c>
      <c r="H48" s="9"/>
      <c r="I48" s="24">
        <v>455</v>
      </c>
      <c r="J48" s="9"/>
      <c r="K48" s="24">
        <f t="shared" si="0"/>
        <v>4047</v>
      </c>
      <c r="L48" s="32"/>
      <c r="M48" s="2"/>
    </row>
    <row r="49" spans="1:13" ht="15" customHeight="1" x14ac:dyDescent="0.2">
      <c r="A49" s="30">
        <v>2003</v>
      </c>
      <c r="B49" s="11" t="s">
        <v>4</v>
      </c>
      <c r="C49" s="7">
        <v>2332</v>
      </c>
      <c r="D49" s="22">
        <f>C49/C48</f>
        <v>0.76710526315789473</v>
      </c>
      <c r="E49" s="7">
        <v>72</v>
      </c>
      <c r="F49" s="22">
        <f>E49/E48</f>
        <v>0.8</v>
      </c>
      <c r="G49" s="7">
        <v>383</v>
      </c>
      <c r="H49" s="22">
        <f>G49/G48</f>
        <v>0.82900432900432897</v>
      </c>
      <c r="I49" s="7">
        <v>337</v>
      </c>
      <c r="J49" s="22">
        <f>I49/I48</f>
        <v>0.74065934065934069</v>
      </c>
      <c r="K49" s="7">
        <f t="shared" si="0"/>
        <v>3124</v>
      </c>
      <c r="L49" s="21">
        <f>K49/K48</f>
        <v>0.77192982456140347</v>
      </c>
      <c r="M49" s="2"/>
    </row>
    <row r="50" spans="1:13" ht="15" customHeight="1" x14ac:dyDescent="0.2">
      <c r="A50" s="12"/>
      <c r="B50" s="13" t="s">
        <v>5</v>
      </c>
      <c r="C50" s="14">
        <v>1753</v>
      </c>
      <c r="D50" s="17">
        <f>C50/C48</f>
        <v>0.57664473684210527</v>
      </c>
      <c r="E50" s="14">
        <v>58</v>
      </c>
      <c r="F50" s="17">
        <f>E50/E48</f>
        <v>0.64444444444444449</v>
      </c>
      <c r="G50" s="14">
        <v>257</v>
      </c>
      <c r="H50" s="17">
        <f>G50/G48</f>
        <v>0.55627705627705626</v>
      </c>
      <c r="I50" s="14">
        <v>180</v>
      </c>
      <c r="J50" s="17">
        <f>I50/I48</f>
        <v>0.39560439560439559</v>
      </c>
      <c r="K50" s="14">
        <f t="shared" si="0"/>
        <v>2248</v>
      </c>
      <c r="L50" s="15">
        <f>K50/K48</f>
        <v>0.55547319001729678</v>
      </c>
      <c r="M50" s="2"/>
    </row>
    <row r="51" spans="1:13" ht="15" customHeight="1" x14ac:dyDescent="0.2">
      <c r="A51" s="30" t="s">
        <v>30</v>
      </c>
      <c r="B51" s="11" t="s">
        <v>14</v>
      </c>
      <c r="C51" s="24">
        <v>3036</v>
      </c>
      <c r="D51" s="9"/>
      <c r="E51" s="24">
        <v>75</v>
      </c>
      <c r="F51" s="9"/>
      <c r="G51" s="24">
        <v>485</v>
      </c>
      <c r="H51" s="9"/>
      <c r="I51" s="24">
        <v>440</v>
      </c>
      <c r="J51" s="9"/>
      <c r="K51" s="24">
        <f t="shared" si="0"/>
        <v>4036</v>
      </c>
      <c r="L51" s="32"/>
      <c r="M51" s="2"/>
    </row>
    <row r="52" spans="1:13" ht="15" customHeight="1" x14ac:dyDescent="0.2">
      <c r="A52" s="30">
        <v>2004</v>
      </c>
      <c r="B52" s="11" t="s">
        <v>4</v>
      </c>
      <c r="C52" s="7">
        <v>2318</v>
      </c>
      <c r="D52" s="22">
        <f>C52/C51</f>
        <v>0.76350461133069825</v>
      </c>
      <c r="E52" s="7">
        <v>59</v>
      </c>
      <c r="F52" s="22">
        <f>E52/E51</f>
        <v>0.78666666666666663</v>
      </c>
      <c r="G52" s="7">
        <v>408</v>
      </c>
      <c r="H52" s="22">
        <f>G52/G51</f>
        <v>0.84123711340206186</v>
      </c>
      <c r="I52" s="7">
        <v>324</v>
      </c>
      <c r="J52" s="22">
        <f>I52/I51</f>
        <v>0.73636363636363633</v>
      </c>
      <c r="K52" s="7">
        <f t="shared" si="0"/>
        <v>3109</v>
      </c>
      <c r="L52" s="21">
        <f>K52/K51</f>
        <v>0.77031714568880083</v>
      </c>
      <c r="M52" s="2"/>
    </row>
    <row r="53" spans="1:13" ht="15" customHeight="1" x14ac:dyDescent="0.2">
      <c r="A53" s="12"/>
      <c r="B53" s="13" t="s">
        <v>5</v>
      </c>
      <c r="C53" s="14">
        <v>1761</v>
      </c>
      <c r="D53" s="17">
        <f>C53/C51</f>
        <v>0.58003952569169959</v>
      </c>
      <c r="E53" s="14">
        <v>49</v>
      </c>
      <c r="F53" s="17">
        <f>E53/E51</f>
        <v>0.65333333333333332</v>
      </c>
      <c r="G53" s="14">
        <v>243</v>
      </c>
      <c r="H53" s="17">
        <f>G53/G51</f>
        <v>0.50103092783505154</v>
      </c>
      <c r="I53" s="14">
        <v>162</v>
      </c>
      <c r="J53" s="17">
        <f>I53/I51</f>
        <v>0.36818181818181817</v>
      </c>
      <c r="K53" s="14">
        <f t="shared" si="0"/>
        <v>2215</v>
      </c>
      <c r="L53" s="15">
        <f>K53/K51</f>
        <v>0.54881070366699702</v>
      </c>
      <c r="M53" s="2"/>
    </row>
    <row r="54" spans="1:13" ht="15" customHeight="1" x14ac:dyDescent="0.2">
      <c r="A54" s="30" t="s">
        <v>31</v>
      </c>
      <c r="B54" s="11" t="s">
        <v>14</v>
      </c>
      <c r="C54" s="24">
        <v>2755</v>
      </c>
      <c r="D54" s="9"/>
      <c r="E54" s="24">
        <v>118</v>
      </c>
      <c r="F54" s="9"/>
      <c r="G54" s="24">
        <v>911</v>
      </c>
      <c r="H54" s="9"/>
      <c r="I54" s="24">
        <v>450</v>
      </c>
      <c r="J54" s="9"/>
      <c r="K54" s="24">
        <f t="shared" si="0"/>
        <v>4234</v>
      </c>
      <c r="L54" s="32"/>
      <c r="M54" s="2"/>
    </row>
    <row r="55" spans="1:13" ht="15" customHeight="1" x14ac:dyDescent="0.2">
      <c r="A55" s="30">
        <v>2005</v>
      </c>
      <c r="B55" s="11" t="s">
        <v>4</v>
      </c>
      <c r="C55" s="7">
        <v>2151</v>
      </c>
      <c r="D55" s="22">
        <f>C55/C54</f>
        <v>0.7807622504537205</v>
      </c>
      <c r="E55" s="7">
        <v>85</v>
      </c>
      <c r="F55" s="22">
        <f>E55/E54</f>
        <v>0.72033898305084743</v>
      </c>
      <c r="G55" s="7">
        <v>745</v>
      </c>
      <c r="H55" s="22">
        <f>G55/G54</f>
        <v>0.81778265642151482</v>
      </c>
      <c r="I55" s="7">
        <v>335</v>
      </c>
      <c r="J55" s="22">
        <f>I55/I54</f>
        <v>0.74444444444444446</v>
      </c>
      <c r="K55" s="7">
        <f t="shared" si="0"/>
        <v>3316</v>
      </c>
      <c r="L55" s="21">
        <f>K55/K54</f>
        <v>0.78318375059045819</v>
      </c>
      <c r="M55" s="2"/>
    </row>
    <row r="56" spans="1:13" ht="15" customHeight="1" x14ac:dyDescent="0.2">
      <c r="A56" s="12"/>
      <c r="B56" s="13" t="s">
        <v>5</v>
      </c>
      <c r="C56" s="14">
        <v>1629</v>
      </c>
      <c r="D56" s="17">
        <f>C56/C54</f>
        <v>0.59128856624319415</v>
      </c>
      <c r="E56" s="14">
        <v>70</v>
      </c>
      <c r="F56" s="17">
        <f>E56/E54</f>
        <v>0.59322033898305082</v>
      </c>
      <c r="G56" s="14">
        <v>419</v>
      </c>
      <c r="H56" s="17">
        <f>G56/G54</f>
        <v>0.45993413830954993</v>
      </c>
      <c r="I56" s="14">
        <v>140</v>
      </c>
      <c r="J56" s="17">
        <f>I56/I54</f>
        <v>0.31111111111111112</v>
      </c>
      <c r="K56" s="14">
        <f t="shared" si="0"/>
        <v>2258</v>
      </c>
      <c r="L56" s="15">
        <f>K56/K54</f>
        <v>0.53330184222957011</v>
      </c>
      <c r="M56" s="2"/>
    </row>
    <row r="57" spans="1:13" ht="15" customHeight="1" x14ac:dyDescent="0.2">
      <c r="A57" s="30" t="s">
        <v>32</v>
      </c>
      <c r="B57" s="11" t="s">
        <v>14</v>
      </c>
      <c r="C57" s="24">
        <v>2792</v>
      </c>
      <c r="D57" s="9"/>
      <c r="E57" s="24">
        <v>166</v>
      </c>
      <c r="F57" s="9"/>
      <c r="G57" s="24">
        <v>932</v>
      </c>
      <c r="H57" s="9"/>
      <c r="I57" s="24">
        <v>413</v>
      </c>
      <c r="J57" s="9"/>
      <c r="K57" s="24">
        <f t="shared" si="0"/>
        <v>4303</v>
      </c>
      <c r="L57" s="32"/>
      <c r="M57" s="2"/>
    </row>
    <row r="58" spans="1:13" ht="15" customHeight="1" x14ac:dyDescent="0.2">
      <c r="A58" s="30">
        <v>2006</v>
      </c>
      <c r="B58" s="11" t="s">
        <v>4</v>
      </c>
      <c r="C58" s="7">
        <v>2186</v>
      </c>
      <c r="D58" s="22">
        <f>C58/C57</f>
        <v>0.78295128939828085</v>
      </c>
      <c r="E58" s="7">
        <v>105</v>
      </c>
      <c r="F58" s="22">
        <f>E58/E57</f>
        <v>0.63253012048192769</v>
      </c>
      <c r="G58" s="7">
        <v>784</v>
      </c>
      <c r="H58" s="22">
        <f>G58/G57</f>
        <v>0.84120171673819744</v>
      </c>
      <c r="I58" s="7">
        <v>313</v>
      </c>
      <c r="J58" s="22">
        <f>I58/I57</f>
        <v>0.75786924939467315</v>
      </c>
      <c r="K58" s="7">
        <f t="shared" si="0"/>
        <v>3388</v>
      </c>
      <c r="L58" s="21">
        <f>K58/K57</f>
        <v>0.78735765744829189</v>
      </c>
      <c r="M58" s="2"/>
    </row>
    <row r="59" spans="1:13" ht="15" customHeight="1" x14ac:dyDescent="0.2">
      <c r="A59" s="12"/>
      <c r="B59" s="13" t="s">
        <v>5</v>
      </c>
      <c r="C59" s="14">
        <v>1644</v>
      </c>
      <c r="D59" s="17">
        <f>C59/C57</f>
        <v>0.58882521489971351</v>
      </c>
      <c r="E59" s="14">
        <v>91</v>
      </c>
      <c r="F59" s="17">
        <f>E59/E57</f>
        <v>0.54819277108433739</v>
      </c>
      <c r="G59" s="14">
        <v>493</v>
      </c>
      <c r="H59" s="17">
        <f>G59/G57</f>
        <v>0.52896995708154504</v>
      </c>
      <c r="I59" s="14">
        <v>147</v>
      </c>
      <c r="J59" s="17">
        <f>I59/I57</f>
        <v>0.3559322033898305</v>
      </c>
      <c r="K59" s="14">
        <f t="shared" si="0"/>
        <v>2375</v>
      </c>
      <c r="L59" s="15">
        <f>K59/K57</f>
        <v>0.55194050662328609</v>
      </c>
      <c r="M59" s="2"/>
    </row>
    <row r="60" spans="1:13" ht="15" customHeight="1" x14ac:dyDescent="0.2">
      <c r="A60" s="30" t="s">
        <v>33</v>
      </c>
      <c r="B60" s="11" t="s">
        <v>14</v>
      </c>
      <c r="C60" s="24">
        <v>2609</v>
      </c>
      <c r="D60" s="9"/>
      <c r="E60" s="24">
        <v>252</v>
      </c>
      <c r="F60" s="9"/>
      <c r="G60" s="24">
        <v>712</v>
      </c>
      <c r="H60" s="9"/>
      <c r="I60" s="24">
        <v>385</v>
      </c>
      <c r="J60" s="9"/>
      <c r="K60" s="24">
        <f t="shared" si="0"/>
        <v>3958</v>
      </c>
      <c r="L60" s="32"/>
      <c r="M60" s="2"/>
    </row>
    <row r="61" spans="1:13" ht="15" customHeight="1" x14ac:dyDescent="0.2">
      <c r="A61" s="30">
        <v>2007</v>
      </c>
      <c r="B61" s="11" t="s">
        <v>4</v>
      </c>
      <c r="C61" s="7">
        <v>2076</v>
      </c>
      <c r="D61" s="22">
        <f>C61/C60</f>
        <v>0.79570716749712533</v>
      </c>
      <c r="E61" s="7">
        <v>207</v>
      </c>
      <c r="F61" s="22">
        <f>E61/E60</f>
        <v>0.8214285714285714</v>
      </c>
      <c r="G61" s="7">
        <v>611</v>
      </c>
      <c r="H61" s="22">
        <f>G61/G60</f>
        <v>0.8581460674157303</v>
      </c>
      <c r="I61" s="7">
        <v>290</v>
      </c>
      <c r="J61" s="22">
        <f>I61/I60</f>
        <v>0.75324675324675328</v>
      </c>
      <c r="K61" s="7">
        <f t="shared" si="0"/>
        <v>3184</v>
      </c>
      <c r="L61" s="21">
        <f>K61/K60</f>
        <v>0.80444669024759985</v>
      </c>
      <c r="M61" s="2"/>
    </row>
    <row r="62" spans="1:13" ht="15" customHeight="1" x14ac:dyDescent="0.2">
      <c r="A62" s="12"/>
      <c r="B62" s="13" t="s">
        <v>5</v>
      </c>
      <c r="C62" s="14">
        <v>1592</v>
      </c>
      <c r="D62" s="17">
        <f>C62/C60</f>
        <v>0.61019547719432732</v>
      </c>
      <c r="E62" s="14">
        <v>165</v>
      </c>
      <c r="F62" s="17">
        <f>E62/E60</f>
        <v>0.65476190476190477</v>
      </c>
      <c r="G62" s="14">
        <v>384</v>
      </c>
      <c r="H62" s="17">
        <f>G62/G60</f>
        <v>0.5393258426966292</v>
      </c>
      <c r="I62" s="14">
        <v>149</v>
      </c>
      <c r="J62" s="17">
        <f>I62/I60</f>
        <v>0.38701298701298703</v>
      </c>
      <c r="K62" s="14">
        <f t="shared" si="0"/>
        <v>2290</v>
      </c>
      <c r="L62" s="15">
        <f>K62/K60</f>
        <v>0.5785750378979283</v>
      </c>
      <c r="M62" s="2"/>
    </row>
    <row r="63" spans="1:13" ht="15" customHeight="1" x14ac:dyDescent="0.2">
      <c r="A63" s="30" t="s">
        <v>34</v>
      </c>
      <c r="B63" s="11" t="s">
        <v>14</v>
      </c>
      <c r="C63" s="24">
        <v>2581</v>
      </c>
      <c r="D63" s="9"/>
      <c r="E63" s="24">
        <v>324</v>
      </c>
      <c r="F63" s="9"/>
      <c r="G63" s="24">
        <v>667</v>
      </c>
      <c r="H63" s="9"/>
      <c r="I63" s="24">
        <v>353</v>
      </c>
      <c r="J63" s="9"/>
      <c r="K63" s="24">
        <f t="shared" si="0"/>
        <v>3925</v>
      </c>
      <c r="L63" s="32"/>
      <c r="M63" s="2"/>
    </row>
    <row r="64" spans="1:13" ht="15" customHeight="1" x14ac:dyDescent="0.2">
      <c r="A64" s="30">
        <v>2008</v>
      </c>
      <c r="B64" s="11" t="s">
        <v>4</v>
      </c>
      <c r="C64" s="7">
        <v>2102</v>
      </c>
      <c r="D64" s="22">
        <f>C64/C63</f>
        <v>0.81441301820999612</v>
      </c>
      <c r="E64" s="7">
        <v>259</v>
      </c>
      <c r="F64" s="22">
        <f>E64/E63</f>
        <v>0.79938271604938271</v>
      </c>
      <c r="G64" s="7">
        <v>588</v>
      </c>
      <c r="H64" s="22">
        <f>G64/G63</f>
        <v>0.88155922038980505</v>
      </c>
      <c r="I64" s="7">
        <v>276</v>
      </c>
      <c r="J64" s="22">
        <f>I64/I63</f>
        <v>0.78186968838526916</v>
      </c>
      <c r="K64" s="7">
        <f t="shared" si="0"/>
        <v>3225</v>
      </c>
      <c r="L64" s="21">
        <f>K64/K63</f>
        <v>0.82165605095541405</v>
      </c>
      <c r="M64" s="2"/>
    </row>
    <row r="65" spans="1:15" ht="15" customHeight="1" x14ac:dyDescent="0.2">
      <c r="A65" s="12"/>
      <c r="B65" s="13" t="s">
        <v>5</v>
      </c>
      <c r="C65" s="14">
        <v>1656</v>
      </c>
      <c r="D65" s="17">
        <f>C65/C63</f>
        <v>0.64161177838047267</v>
      </c>
      <c r="E65" s="14">
        <v>196</v>
      </c>
      <c r="F65" s="17">
        <f>E65/E63</f>
        <v>0.60493827160493829</v>
      </c>
      <c r="G65" s="14">
        <v>370</v>
      </c>
      <c r="H65" s="17">
        <f>G65/G63</f>
        <v>0.55472263868065963</v>
      </c>
      <c r="I65" s="14">
        <v>141</v>
      </c>
      <c r="J65" s="17">
        <f>I65/I63</f>
        <v>0.39943342776203966</v>
      </c>
      <c r="K65" s="14">
        <f t="shared" si="0"/>
        <v>2363</v>
      </c>
      <c r="L65" s="15">
        <f>K65/K63</f>
        <v>0.6020382165605096</v>
      </c>
      <c r="M65" s="2"/>
    </row>
    <row r="66" spans="1:15" ht="15" customHeight="1" x14ac:dyDescent="0.2">
      <c r="A66" s="30" t="s">
        <v>35</v>
      </c>
      <c r="B66" s="11" t="s">
        <v>14</v>
      </c>
      <c r="C66" s="24">
        <v>2485</v>
      </c>
      <c r="D66" s="9"/>
      <c r="E66" s="24">
        <v>254</v>
      </c>
      <c r="F66" s="9"/>
      <c r="G66" s="24">
        <v>751</v>
      </c>
      <c r="H66" s="9"/>
      <c r="I66" s="24">
        <v>371</v>
      </c>
      <c r="J66" s="9"/>
      <c r="K66" s="24">
        <f t="shared" si="0"/>
        <v>3861</v>
      </c>
      <c r="L66" s="32"/>
      <c r="M66" s="2"/>
    </row>
    <row r="67" spans="1:15" ht="15" customHeight="1" x14ac:dyDescent="0.2">
      <c r="A67" s="30">
        <v>2009</v>
      </c>
      <c r="B67" s="11" t="s">
        <v>4</v>
      </c>
      <c r="C67" s="7">
        <v>1980</v>
      </c>
      <c r="D67" s="22">
        <f>C67/C66</f>
        <v>0.79678068410462777</v>
      </c>
      <c r="E67" s="7">
        <v>195</v>
      </c>
      <c r="F67" s="22">
        <f>E67/E66</f>
        <v>0.76771653543307083</v>
      </c>
      <c r="G67" s="7">
        <v>671</v>
      </c>
      <c r="H67" s="22">
        <f>G67/G66</f>
        <v>0.89347536617842871</v>
      </c>
      <c r="I67" s="7">
        <v>282</v>
      </c>
      <c r="J67" s="22">
        <f>I67/I66</f>
        <v>0.76010781671159033</v>
      </c>
      <c r="K67" s="7">
        <f t="shared" si="0"/>
        <v>3128</v>
      </c>
      <c r="L67" s="21">
        <f>K67/K66</f>
        <v>0.81015281015281015</v>
      </c>
      <c r="M67" s="2"/>
    </row>
    <row r="68" spans="1:15" ht="15" customHeight="1" x14ac:dyDescent="0.2">
      <c r="A68" s="12"/>
      <c r="B68" s="13" t="s">
        <v>5</v>
      </c>
      <c r="C68" s="14">
        <v>1516</v>
      </c>
      <c r="D68" s="17">
        <f>C68/C66</f>
        <v>0.61006036217303827</v>
      </c>
      <c r="E68" s="14">
        <v>140</v>
      </c>
      <c r="F68" s="17">
        <f>E68/E66</f>
        <v>0.55118110236220474</v>
      </c>
      <c r="G68" s="14">
        <v>385</v>
      </c>
      <c r="H68" s="17">
        <f>G68/G66</f>
        <v>0.51264980026631157</v>
      </c>
      <c r="I68" s="14">
        <v>140</v>
      </c>
      <c r="J68" s="17">
        <f>I68/I66</f>
        <v>0.37735849056603776</v>
      </c>
      <c r="K68" s="14">
        <f t="shared" si="0"/>
        <v>2181</v>
      </c>
      <c r="L68" s="15">
        <f>K68/K66</f>
        <v>0.56487956487956492</v>
      </c>
      <c r="M68" s="2"/>
    </row>
    <row r="69" spans="1:15" ht="15" customHeight="1" x14ac:dyDescent="0.2">
      <c r="A69" s="30" t="s">
        <v>36</v>
      </c>
      <c r="B69" s="11" t="s">
        <v>14</v>
      </c>
      <c r="C69" s="24">
        <v>2666</v>
      </c>
      <c r="D69" s="9"/>
      <c r="E69" s="24">
        <v>177</v>
      </c>
      <c r="F69" s="9"/>
      <c r="G69" s="24">
        <v>779</v>
      </c>
      <c r="H69" s="9"/>
      <c r="I69" s="24">
        <v>371</v>
      </c>
      <c r="J69" s="9"/>
      <c r="K69" s="24">
        <f t="shared" si="0"/>
        <v>3993</v>
      </c>
      <c r="L69" s="32"/>
      <c r="M69" s="2"/>
    </row>
    <row r="70" spans="1:15" ht="15" customHeight="1" x14ac:dyDescent="0.2">
      <c r="A70" s="30">
        <v>2010</v>
      </c>
      <c r="B70" s="11" t="s">
        <v>4</v>
      </c>
      <c r="C70" s="7">
        <v>2159</v>
      </c>
      <c r="D70" s="22">
        <f>C70/C69</f>
        <v>0.80982745686421609</v>
      </c>
      <c r="E70" s="7">
        <v>144</v>
      </c>
      <c r="F70" s="22">
        <f>E70/E69</f>
        <v>0.81355932203389836</v>
      </c>
      <c r="G70" s="7">
        <v>660</v>
      </c>
      <c r="H70" s="22">
        <f>G70/G69</f>
        <v>0.84724005134788194</v>
      </c>
      <c r="I70" s="7">
        <v>274</v>
      </c>
      <c r="J70" s="22">
        <f>I70/I69</f>
        <v>0.73854447439353099</v>
      </c>
      <c r="K70" s="7">
        <f t="shared" si="0"/>
        <v>3237</v>
      </c>
      <c r="L70" s="21">
        <f>K70/K69</f>
        <v>0.81066867017280242</v>
      </c>
      <c r="M70" s="2"/>
    </row>
    <row r="71" spans="1:15" ht="15" customHeight="1" x14ac:dyDescent="0.2">
      <c r="A71" s="12"/>
      <c r="B71" s="13" t="s">
        <v>5</v>
      </c>
      <c r="C71" s="14">
        <v>1687</v>
      </c>
      <c r="D71" s="17">
        <f>C71/C69</f>
        <v>0.6327831957989497</v>
      </c>
      <c r="E71" s="14">
        <v>109</v>
      </c>
      <c r="F71" s="17">
        <f>E71/E69</f>
        <v>0.61581920903954801</v>
      </c>
      <c r="G71" s="14">
        <v>341</v>
      </c>
      <c r="H71" s="17">
        <f>G71/G69</f>
        <v>0.43774069319640563</v>
      </c>
      <c r="I71" s="14">
        <v>150</v>
      </c>
      <c r="J71" s="17">
        <f>I71/I69</f>
        <v>0.40431266846361186</v>
      </c>
      <c r="K71" s="14">
        <f t="shared" si="0"/>
        <v>2287</v>
      </c>
      <c r="L71" s="15">
        <f>K71/K69</f>
        <v>0.57275231655396941</v>
      </c>
      <c r="M71" s="2"/>
    </row>
    <row r="72" spans="1:15" ht="15" customHeight="1" x14ac:dyDescent="0.2">
      <c r="A72" s="30" t="s">
        <v>37</v>
      </c>
      <c r="B72" s="11" t="s">
        <v>14</v>
      </c>
      <c r="C72" s="24">
        <v>2789</v>
      </c>
      <c r="D72" s="9"/>
      <c r="E72" s="24">
        <v>214</v>
      </c>
      <c r="F72" s="9"/>
      <c r="G72" s="24">
        <v>639</v>
      </c>
      <c r="H72" s="9"/>
      <c r="I72" s="24">
        <v>389</v>
      </c>
      <c r="J72" s="9"/>
      <c r="K72" s="24">
        <f t="shared" si="0"/>
        <v>4031</v>
      </c>
      <c r="L72" s="32"/>
      <c r="M72" s="2"/>
    </row>
    <row r="73" spans="1:15" ht="15" customHeight="1" x14ac:dyDescent="0.2">
      <c r="A73" s="30">
        <v>2011</v>
      </c>
      <c r="B73" s="11" t="s">
        <v>4</v>
      </c>
      <c r="C73" s="7">
        <v>2264</v>
      </c>
      <c r="D73" s="22">
        <f>C73/C72</f>
        <v>0.81176048762997488</v>
      </c>
      <c r="E73" s="7">
        <v>170</v>
      </c>
      <c r="F73" s="22">
        <f>E73/E72</f>
        <v>0.79439252336448596</v>
      </c>
      <c r="G73" s="7">
        <v>554</v>
      </c>
      <c r="H73" s="22">
        <f>G73/G72</f>
        <v>0.86697965571205005</v>
      </c>
      <c r="I73" s="7">
        <v>284</v>
      </c>
      <c r="J73" s="22">
        <f>I73/I72</f>
        <v>0.73007712082262211</v>
      </c>
      <c r="K73" s="7">
        <f t="shared" si="0"/>
        <v>3272</v>
      </c>
      <c r="L73" s="21">
        <f>K73/K72</f>
        <v>0.81170925328702559</v>
      </c>
      <c r="M73" s="2"/>
    </row>
    <row r="74" spans="1:15" ht="15" customHeight="1" x14ac:dyDescent="0.2">
      <c r="A74" s="12"/>
      <c r="B74" s="13" t="s">
        <v>5</v>
      </c>
      <c r="C74" s="14">
        <v>1774</v>
      </c>
      <c r="D74" s="17">
        <f>C74/C72</f>
        <v>0.63607027608461819</v>
      </c>
      <c r="E74" s="14">
        <v>133</v>
      </c>
      <c r="F74" s="17">
        <f>E74/E72</f>
        <v>0.62149532710280375</v>
      </c>
      <c r="G74" s="14">
        <v>296</v>
      </c>
      <c r="H74" s="17">
        <f>G74/G72</f>
        <v>0.46322378716744916</v>
      </c>
      <c r="I74" s="14">
        <v>136</v>
      </c>
      <c r="J74" s="17">
        <f>I74/I72</f>
        <v>0.34961439588688947</v>
      </c>
      <c r="K74" s="14">
        <f t="shared" si="0"/>
        <v>2339</v>
      </c>
      <c r="L74" s="15">
        <f>K74/K72</f>
        <v>0.58025303894815183</v>
      </c>
      <c r="M74" s="2"/>
    </row>
    <row r="75" spans="1:15" ht="15" customHeight="1" x14ac:dyDescent="0.2">
      <c r="A75" s="30" t="s">
        <v>38</v>
      </c>
      <c r="B75" s="11" t="s">
        <v>14</v>
      </c>
      <c r="C75" s="24">
        <v>4325</v>
      </c>
      <c r="D75" s="9"/>
      <c r="E75" s="24">
        <v>570</v>
      </c>
      <c r="F75" s="9"/>
      <c r="G75" s="24">
        <v>552</v>
      </c>
      <c r="H75" s="9"/>
      <c r="I75" s="24">
        <v>560</v>
      </c>
      <c r="J75" s="9"/>
      <c r="K75" s="24">
        <f t="shared" si="0"/>
        <v>6007</v>
      </c>
      <c r="L75" s="32"/>
      <c r="M75" s="2"/>
    </row>
    <row r="76" spans="1:15" ht="15" customHeight="1" x14ac:dyDescent="0.2">
      <c r="A76" s="30">
        <v>2012</v>
      </c>
      <c r="B76" s="11" t="s">
        <v>4</v>
      </c>
      <c r="C76" s="7">
        <v>3517</v>
      </c>
      <c r="D76" s="22">
        <f>C76/C75</f>
        <v>0.81317919075144507</v>
      </c>
      <c r="E76" s="7">
        <v>518</v>
      </c>
      <c r="F76" s="22">
        <f>E76/E75</f>
        <v>0.90877192982456145</v>
      </c>
      <c r="G76" s="7">
        <v>482</v>
      </c>
      <c r="H76" s="22">
        <f>G76/G75</f>
        <v>0.87318840579710144</v>
      </c>
      <c r="I76" s="7">
        <v>407</v>
      </c>
      <c r="J76" s="22">
        <f>I76/I75</f>
        <v>0.72678571428571426</v>
      </c>
      <c r="K76" s="7">
        <f t="shared" si="0"/>
        <v>4924</v>
      </c>
      <c r="L76" s="21">
        <f>K76/K75</f>
        <v>0.81971033793907111</v>
      </c>
      <c r="M76" s="2"/>
    </row>
    <row r="77" spans="1:15" ht="15" customHeight="1" x14ac:dyDescent="0.2">
      <c r="A77" s="12"/>
      <c r="B77" s="13" t="s">
        <v>5</v>
      </c>
      <c r="C77" s="14">
        <v>2751</v>
      </c>
      <c r="D77" s="17">
        <f>C77/C75</f>
        <v>0.63606936416184967</v>
      </c>
      <c r="E77" s="14">
        <v>415</v>
      </c>
      <c r="F77" s="17">
        <f>E77/E75</f>
        <v>0.72807017543859653</v>
      </c>
      <c r="G77" s="14">
        <v>241</v>
      </c>
      <c r="H77" s="17">
        <f>G77/G75</f>
        <v>0.43659420289855072</v>
      </c>
      <c r="I77" s="14">
        <v>233</v>
      </c>
      <c r="J77" s="17">
        <f>I77/I75</f>
        <v>0.41607142857142859</v>
      </c>
      <c r="K77" s="14">
        <f t="shared" si="0"/>
        <v>3640</v>
      </c>
      <c r="L77" s="15">
        <f>K77/K75</f>
        <v>0.6059597136673881</v>
      </c>
      <c r="M77" s="2"/>
      <c r="N77" s="2"/>
      <c r="O77" s="2"/>
    </row>
    <row r="78" spans="1:15" ht="15" customHeight="1" x14ac:dyDescent="0.2">
      <c r="A78" s="30" t="s">
        <v>39</v>
      </c>
      <c r="B78" s="11" t="s">
        <v>14</v>
      </c>
      <c r="C78" s="24">
        <v>3016</v>
      </c>
      <c r="D78" s="9"/>
      <c r="E78" s="24">
        <v>363</v>
      </c>
      <c r="F78" s="9"/>
      <c r="G78" s="24">
        <v>523</v>
      </c>
      <c r="H78" s="9"/>
      <c r="I78" s="24">
        <v>377</v>
      </c>
      <c r="J78" s="9"/>
      <c r="K78" s="24">
        <f t="shared" si="0"/>
        <v>4279</v>
      </c>
      <c r="L78" s="32"/>
      <c r="M78" s="2"/>
    </row>
    <row r="79" spans="1:15" ht="15" customHeight="1" x14ac:dyDescent="0.2">
      <c r="A79" s="30">
        <v>2013</v>
      </c>
      <c r="B79" s="11" t="s">
        <v>4</v>
      </c>
      <c r="C79" s="7">
        <v>2500</v>
      </c>
      <c r="D79" s="22">
        <f>C79/C78</f>
        <v>0.82891246684350128</v>
      </c>
      <c r="E79" s="7">
        <v>282</v>
      </c>
      <c r="F79" s="22">
        <f>E79/E78</f>
        <v>0.77685950413223137</v>
      </c>
      <c r="G79" s="7">
        <v>464</v>
      </c>
      <c r="H79" s="22">
        <f>G79/G78</f>
        <v>0.88718929254302104</v>
      </c>
      <c r="I79" s="7">
        <v>267</v>
      </c>
      <c r="J79" s="22">
        <f>I79/I78</f>
        <v>0.70822281167108758</v>
      </c>
      <c r="K79" s="7">
        <f t="shared" si="0"/>
        <v>3513</v>
      </c>
      <c r="L79" s="21">
        <f>K79/K78</f>
        <v>0.82098621173171304</v>
      </c>
      <c r="M79" s="2"/>
    </row>
    <row r="80" spans="1:15" ht="15" customHeight="1" x14ac:dyDescent="0.2">
      <c r="A80" s="12"/>
      <c r="B80" s="13" t="s">
        <v>5</v>
      </c>
      <c r="C80" s="14">
        <v>1980</v>
      </c>
      <c r="D80" s="17">
        <f>C80/C78</f>
        <v>0.656498673740053</v>
      </c>
      <c r="E80" s="14">
        <v>174</v>
      </c>
      <c r="F80" s="17">
        <f>E80/E78</f>
        <v>0.47933884297520662</v>
      </c>
      <c r="G80" s="14">
        <v>222</v>
      </c>
      <c r="H80" s="17">
        <f>G80/G78</f>
        <v>0.42447418738049714</v>
      </c>
      <c r="I80" s="14">
        <v>134</v>
      </c>
      <c r="J80" s="17">
        <f>I80/I78</f>
        <v>0.35543766578249336</v>
      </c>
      <c r="K80" s="14">
        <f t="shared" si="0"/>
        <v>2510</v>
      </c>
      <c r="L80" s="15">
        <f>K80/K78</f>
        <v>0.58658565085300307</v>
      </c>
      <c r="M80" s="2"/>
    </row>
    <row r="81" spans="1:13" ht="15" customHeight="1" x14ac:dyDescent="0.2">
      <c r="A81" s="30" t="s">
        <v>41</v>
      </c>
      <c r="B81" s="11" t="s">
        <v>40</v>
      </c>
      <c r="C81" s="7">
        <v>2765</v>
      </c>
      <c r="D81" s="22"/>
      <c r="E81" s="7">
        <v>262</v>
      </c>
      <c r="F81" s="22"/>
      <c r="G81" s="7">
        <v>502</v>
      </c>
      <c r="H81" s="22"/>
      <c r="I81" s="7">
        <v>378</v>
      </c>
      <c r="J81" s="22"/>
      <c r="K81" s="7">
        <v>3907</v>
      </c>
      <c r="L81" s="21"/>
      <c r="M81" s="2"/>
    </row>
    <row r="82" spans="1:13" ht="15" customHeight="1" x14ac:dyDescent="0.2">
      <c r="A82" s="30">
        <v>2014</v>
      </c>
      <c r="B82" s="11" t="s">
        <v>4</v>
      </c>
      <c r="C82" s="7">
        <v>2311</v>
      </c>
      <c r="D82" s="22">
        <v>0.83580470162748643</v>
      </c>
      <c r="E82" s="7">
        <v>195</v>
      </c>
      <c r="F82" s="22">
        <v>0.74427480916030531</v>
      </c>
      <c r="G82" s="7">
        <v>438</v>
      </c>
      <c r="H82" s="22">
        <v>0.87250996015936255</v>
      </c>
      <c r="I82" s="7">
        <v>296</v>
      </c>
      <c r="J82" s="22">
        <v>0.78306878306878303</v>
      </c>
      <c r="K82" s="7">
        <v>3240</v>
      </c>
      <c r="L82" s="21">
        <v>0.82928077809060663</v>
      </c>
      <c r="M82" s="2"/>
    </row>
    <row r="83" spans="1:13" ht="15" customHeight="1" x14ac:dyDescent="0.2">
      <c r="A83" s="12"/>
      <c r="B83" s="13" t="s">
        <v>5</v>
      </c>
      <c r="C83" s="14">
        <v>1845</v>
      </c>
      <c r="D83" s="17">
        <v>0.66726943942133821</v>
      </c>
      <c r="E83" s="14">
        <v>147</v>
      </c>
      <c r="F83" s="17">
        <v>0.56106870229007633</v>
      </c>
      <c r="G83" s="14">
        <v>206</v>
      </c>
      <c r="H83" s="17">
        <v>0.41035856573705182</v>
      </c>
      <c r="I83" s="14">
        <v>175</v>
      </c>
      <c r="J83" s="17">
        <v>0.46296296296296297</v>
      </c>
      <c r="K83" s="14">
        <v>2373</v>
      </c>
      <c r="L83" s="15">
        <v>0.60737138469413876</v>
      </c>
      <c r="M83" s="2"/>
    </row>
    <row r="84" spans="1:13" ht="15" customHeight="1" x14ac:dyDescent="0.2">
      <c r="A84" s="30" t="s">
        <v>47</v>
      </c>
      <c r="B84" s="11" t="s">
        <v>14</v>
      </c>
      <c r="C84" s="7">
        <v>2783</v>
      </c>
      <c r="D84" s="9"/>
      <c r="E84" s="7">
        <v>226</v>
      </c>
      <c r="F84" s="9"/>
      <c r="G84" s="7">
        <v>486</v>
      </c>
      <c r="H84" s="9"/>
      <c r="I84" s="7">
        <v>341</v>
      </c>
      <c r="J84" s="9"/>
      <c r="K84" s="7">
        <f t="shared" ref="K84:K89" si="1">C84+E84+G84+I84</f>
        <v>3836</v>
      </c>
      <c r="L84" s="10"/>
      <c r="M84" s="2"/>
    </row>
    <row r="85" spans="1:13" ht="15" customHeight="1" x14ac:dyDescent="0.2">
      <c r="A85" s="30">
        <v>2015</v>
      </c>
      <c r="B85" s="11" t="s">
        <v>4</v>
      </c>
      <c r="C85" s="7">
        <v>2390</v>
      </c>
      <c r="D85" s="22">
        <f>C85/C84</f>
        <v>0.85878548329141213</v>
      </c>
      <c r="E85" s="7">
        <v>184</v>
      </c>
      <c r="F85" s="22">
        <f>E85/E84</f>
        <v>0.81415929203539827</v>
      </c>
      <c r="G85" s="7">
        <v>410</v>
      </c>
      <c r="H85" s="22">
        <f>G85/G84</f>
        <v>0.84362139917695478</v>
      </c>
      <c r="I85" s="7">
        <v>274</v>
      </c>
      <c r="J85" s="22">
        <f>I85/I84</f>
        <v>0.80351906158357767</v>
      </c>
      <c r="K85" s="7">
        <f t="shared" si="1"/>
        <v>3258</v>
      </c>
      <c r="L85" s="21">
        <f>K85/K84</f>
        <v>0.84932221063607927</v>
      </c>
      <c r="M85" s="2"/>
    </row>
    <row r="86" spans="1:13" ht="15" customHeight="1" x14ac:dyDescent="0.2">
      <c r="A86" s="12"/>
      <c r="B86" s="13" t="s">
        <v>5</v>
      </c>
      <c r="C86" s="14">
        <v>1944</v>
      </c>
      <c r="D86" s="17">
        <f>C86/C84</f>
        <v>0.69852676967301475</v>
      </c>
      <c r="E86" s="14">
        <v>123</v>
      </c>
      <c r="F86" s="17">
        <f>E86/E84</f>
        <v>0.54424778761061943</v>
      </c>
      <c r="G86" s="14">
        <v>208</v>
      </c>
      <c r="H86" s="17">
        <f>G86/G84</f>
        <v>0.4279835390946502</v>
      </c>
      <c r="I86" s="14">
        <v>154</v>
      </c>
      <c r="J86" s="17">
        <f>I86/I84</f>
        <v>0.45161290322580644</v>
      </c>
      <c r="K86" s="14">
        <f t="shared" si="1"/>
        <v>2429</v>
      </c>
      <c r="L86" s="15">
        <f>K86/K84</f>
        <v>0.63321167883211682</v>
      </c>
      <c r="M86" s="2"/>
    </row>
    <row r="87" spans="1:13" ht="15" customHeight="1" x14ac:dyDescent="0.2">
      <c r="A87" s="30" t="s">
        <v>42</v>
      </c>
      <c r="B87" s="11" t="s">
        <v>14</v>
      </c>
      <c r="C87" s="7">
        <v>3105</v>
      </c>
      <c r="D87" s="9"/>
      <c r="E87" s="7">
        <v>487</v>
      </c>
      <c r="F87" s="9"/>
      <c r="G87" s="7">
        <v>405</v>
      </c>
      <c r="H87" s="9"/>
      <c r="I87" s="7">
        <v>384</v>
      </c>
      <c r="J87" s="9"/>
      <c r="K87" s="7">
        <f t="shared" si="1"/>
        <v>4381</v>
      </c>
      <c r="L87" s="10"/>
      <c r="M87" s="2"/>
    </row>
    <row r="88" spans="1:13" ht="15" customHeight="1" x14ac:dyDescent="0.2">
      <c r="A88" s="30">
        <v>2016</v>
      </c>
      <c r="B88" s="11" t="s">
        <v>4</v>
      </c>
      <c r="C88" s="7">
        <v>2585</v>
      </c>
      <c r="D88" s="22">
        <f>C88/C87</f>
        <v>0.83252818035426734</v>
      </c>
      <c r="E88" s="7">
        <v>386</v>
      </c>
      <c r="F88" s="22">
        <f>E88/E87</f>
        <v>0.79260780287474331</v>
      </c>
      <c r="G88" s="7">
        <v>351</v>
      </c>
      <c r="H88" s="22">
        <f>G88/G87</f>
        <v>0.8666666666666667</v>
      </c>
      <c r="I88" s="7">
        <v>310</v>
      </c>
      <c r="J88" s="22">
        <f>I88/I87</f>
        <v>0.80729166666666663</v>
      </c>
      <c r="K88" s="7">
        <f t="shared" si="1"/>
        <v>3632</v>
      </c>
      <c r="L88" s="21">
        <f>K88/K87</f>
        <v>0.82903446701666283</v>
      </c>
      <c r="M88" s="2"/>
    </row>
    <row r="89" spans="1:13" ht="15" customHeight="1" x14ac:dyDescent="0.2">
      <c r="A89" s="12"/>
      <c r="B89" s="13" t="s">
        <v>5</v>
      </c>
      <c r="C89" s="14">
        <v>2088</v>
      </c>
      <c r="D89" s="17">
        <f>C89/C87</f>
        <v>0.672463768115942</v>
      </c>
      <c r="E89" s="14">
        <v>265</v>
      </c>
      <c r="F89" s="17">
        <f>E89/E87</f>
        <v>0.54414784394250515</v>
      </c>
      <c r="G89" s="14">
        <v>166</v>
      </c>
      <c r="H89" s="17">
        <f>G89/G87</f>
        <v>0.40987654320987654</v>
      </c>
      <c r="I89" s="14">
        <v>180</v>
      </c>
      <c r="J89" s="17">
        <f>I89/I87</f>
        <v>0.46875</v>
      </c>
      <c r="K89" s="14">
        <f t="shared" si="1"/>
        <v>2699</v>
      </c>
      <c r="L89" s="15">
        <f>K89/K87</f>
        <v>0.61606939055010268</v>
      </c>
      <c r="M89" s="2"/>
    </row>
    <row r="90" spans="1:13" ht="15" customHeight="1" x14ac:dyDescent="0.2">
      <c r="A90" s="30" t="s">
        <v>48</v>
      </c>
      <c r="B90" s="11" t="s">
        <v>14</v>
      </c>
      <c r="C90" s="7">
        <v>4295</v>
      </c>
      <c r="D90" s="9"/>
      <c r="E90" s="7">
        <v>276</v>
      </c>
      <c r="F90" s="9"/>
      <c r="G90" s="7">
        <v>391</v>
      </c>
      <c r="H90" s="9"/>
      <c r="I90" s="7">
        <v>474</v>
      </c>
      <c r="J90" s="9"/>
      <c r="K90" s="7">
        <f t="shared" ref="K90:K98" si="2">C90+E90+G90+I90</f>
        <v>5436</v>
      </c>
      <c r="L90" s="10"/>
      <c r="M90" s="2"/>
    </row>
    <row r="91" spans="1:13" ht="15" customHeight="1" x14ac:dyDescent="0.2">
      <c r="A91" s="30">
        <v>2017</v>
      </c>
      <c r="B91" s="11" t="s">
        <v>4</v>
      </c>
      <c r="C91" s="7">
        <v>3607</v>
      </c>
      <c r="D91" s="22">
        <f>C91/C90</f>
        <v>0.83981373690337602</v>
      </c>
      <c r="E91" s="7">
        <v>231</v>
      </c>
      <c r="F91" s="22">
        <f>E91/E90</f>
        <v>0.83695652173913049</v>
      </c>
      <c r="G91" s="7">
        <v>347</v>
      </c>
      <c r="H91" s="22">
        <f>G91/G90</f>
        <v>0.88746803069053704</v>
      </c>
      <c r="I91" s="7">
        <v>379</v>
      </c>
      <c r="J91" s="22">
        <f>I91/I90</f>
        <v>0.79957805907172996</v>
      </c>
      <c r="K91" s="7">
        <f t="shared" si="2"/>
        <v>4564</v>
      </c>
      <c r="L91" s="21">
        <f>K91/K90</f>
        <v>0.83958793230316409</v>
      </c>
      <c r="M91" s="2"/>
    </row>
    <row r="92" spans="1:13" ht="15" customHeight="1" x14ac:dyDescent="0.2">
      <c r="A92" s="12"/>
      <c r="B92" s="13" t="s">
        <v>5</v>
      </c>
      <c r="C92" s="14">
        <v>2963</v>
      </c>
      <c r="D92" s="17">
        <f>C92/C90</f>
        <v>0.689871944121071</v>
      </c>
      <c r="E92" s="14">
        <v>159</v>
      </c>
      <c r="F92" s="17">
        <f>E92/E90</f>
        <v>0.57608695652173914</v>
      </c>
      <c r="G92" s="14">
        <v>176</v>
      </c>
      <c r="H92" s="17">
        <f>G92/G90</f>
        <v>0.45012787723785164</v>
      </c>
      <c r="I92" s="14">
        <v>218</v>
      </c>
      <c r="J92" s="17">
        <f>I92/I90</f>
        <v>0.45991561181434598</v>
      </c>
      <c r="K92" s="14">
        <f t="shared" si="2"/>
        <v>3516</v>
      </c>
      <c r="L92" s="15">
        <f>K92/K90</f>
        <v>0.64679911699779247</v>
      </c>
      <c r="M92" s="2"/>
    </row>
    <row r="93" spans="1:13" ht="15" customHeight="1" x14ac:dyDescent="0.2">
      <c r="A93" s="30" t="s">
        <v>49</v>
      </c>
      <c r="B93" s="11" t="s">
        <v>14</v>
      </c>
      <c r="C93" s="7">
        <v>5109</v>
      </c>
      <c r="D93" s="9"/>
      <c r="E93" s="7">
        <v>350</v>
      </c>
      <c r="F93" s="9"/>
      <c r="G93" s="7">
        <v>462</v>
      </c>
      <c r="H93" s="9"/>
      <c r="I93" s="7">
        <v>610</v>
      </c>
      <c r="J93" s="9"/>
      <c r="K93" s="7">
        <v>6531</v>
      </c>
      <c r="L93" s="10"/>
      <c r="M93" s="2"/>
    </row>
    <row r="94" spans="1:13" ht="15" customHeight="1" x14ac:dyDescent="0.2">
      <c r="A94" s="30">
        <v>2018</v>
      </c>
      <c r="B94" s="11" t="s">
        <v>4</v>
      </c>
      <c r="C94" s="7">
        <v>4271</v>
      </c>
      <c r="D94" s="22">
        <v>0.83597572910550011</v>
      </c>
      <c r="E94" s="7">
        <v>261</v>
      </c>
      <c r="F94" s="22">
        <v>0.74571428571428566</v>
      </c>
      <c r="G94" s="7">
        <v>392</v>
      </c>
      <c r="H94" s="22">
        <v>0.84848484848484851</v>
      </c>
      <c r="I94" s="7">
        <v>500</v>
      </c>
      <c r="J94" s="22">
        <v>0.81967213114754101</v>
      </c>
      <c r="K94" s="7">
        <v>5424</v>
      </c>
      <c r="L94" s="21">
        <v>0.83050068902158936</v>
      </c>
      <c r="M94" s="2"/>
    </row>
    <row r="95" spans="1:13" ht="15" customHeight="1" x14ac:dyDescent="0.2">
      <c r="A95" s="12"/>
      <c r="B95" s="13" t="s">
        <v>5</v>
      </c>
      <c r="C95" s="14">
        <v>3419</v>
      </c>
      <c r="D95" s="17">
        <v>0.66921119592875322</v>
      </c>
      <c r="E95" s="14">
        <v>177</v>
      </c>
      <c r="F95" s="17">
        <v>0.50571428571428567</v>
      </c>
      <c r="G95" s="14">
        <v>150</v>
      </c>
      <c r="H95" s="17">
        <v>0.32467532467532467</v>
      </c>
      <c r="I95" s="14">
        <v>260</v>
      </c>
      <c r="J95" s="17">
        <v>0.42622950819672129</v>
      </c>
      <c r="K95" s="14">
        <v>4006</v>
      </c>
      <c r="L95" s="15">
        <v>0.61338233042413104</v>
      </c>
      <c r="M95" s="2"/>
    </row>
    <row r="96" spans="1:13" ht="15" customHeight="1" x14ac:dyDescent="0.2">
      <c r="A96" s="30" t="s">
        <v>50</v>
      </c>
      <c r="B96" s="11" t="s">
        <v>14</v>
      </c>
      <c r="C96" s="7">
        <v>3222</v>
      </c>
      <c r="D96" s="9"/>
      <c r="E96" s="7">
        <v>246</v>
      </c>
      <c r="F96" s="9"/>
      <c r="G96" s="7">
        <v>323</v>
      </c>
      <c r="H96" s="9"/>
      <c r="I96" s="7">
        <v>492</v>
      </c>
      <c r="J96" s="9"/>
      <c r="K96" s="7">
        <v>4283</v>
      </c>
      <c r="L96" s="10"/>
      <c r="M96" s="2"/>
    </row>
    <row r="97" spans="1:13" ht="15" customHeight="1" x14ac:dyDescent="0.2">
      <c r="A97" s="30">
        <v>2019</v>
      </c>
      <c r="B97" s="11" t="s">
        <v>4</v>
      </c>
      <c r="C97" s="7">
        <v>2672</v>
      </c>
      <c r="D97" s="22">
        <f>C97/C96</f>
        <v>0.82929857231533211</v>
      </c>
      <c r="E97" s="7">
        <v>189</v>
      </c>
      <c r="F97" s="22">
        <f>E97/E96</f>
        <v>0.76829268292682928</v>
      </c>
      <c r="G97" s="7">
        <v>295</v>
      </c>
      <c r="H97" s="22">
        <f>G97/G96</f>
        <v>0.91331269349845201</v>
      </c>
      <c r="I97" s="7">
        <v>382</v>
      </c>
      <c r="J97" s="22">
        <f>I97/I96</f>
        <v>0.77642276422764223</v>
      </c>
      <c r="K97" s="7">
        <v>3538</v>
      </c>
      <c r="L97" s="21">
        <f>K97/K96</f>
        <v>0.8260565024515526</v>
      </c>
      <c r="M97" s="2"/>
    </row>
    <row r="98" spans="1:13" ht="15" customHeight="1" x14ac:dyDescent="0.2">
      <c r="A98" s="12"/>
      <c r="B98" s="13" t="s">
        <v>5</v>
      </c>
      <c r="C98" s="14">
        <v>1940</v>
      </c>
      <c r="D98" s="17">
        <f>C98/C96</f>
        <v>0.60211049037864683</v>
      </c>
      <c r="E98" s="14">
        <v>123</v>
      </c>
      <c r="F98" s="17">
        <f>E98/E96</f>
        <v>0.5</v>
      </c>
      <c r="G98" s="14">
        <v>122</v>
      </c>
      <c r="H98" s="17">
        <f>G98/G96</f>
        <v>0.37770897832817335</v>
      </c>
      <c r="I98" s="14">
        <v>201</v>
      </c>
      <c r="J98" s="17">
        <f>I98/I96</f>
        <v>0.40853658536585363</v>
      </c>
      <c r="K98" s="14">
        <v>2386</v>
      </c>
      <c r="L98" s="15">
        <f>K98/K96</f>
        <v>0.55708615456455757</v>
      </c>
      <c r="M98" s="2"/>
    </row>
    <row r="99" spans="1:13" ht="15" customHeight="1" x14ac:dyDescent="0.2">
      <c r="A99" s="39" t="s">
        <v>7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2"/>
    </row>
    <row r="100" spans="1:13" x14ac:dyDescent="0.2">
      <c r="M100" s="2"/>
    </row>
    <row r="101" spans="1:13" x14ac:dyDescent="0.2">
      <c r="M101" s="2"/>
    </row>
    <row r="102" spans="1:13" x14ac:dyDescent="0.2">
      <c r="J102" s="2"/>
      <c r="K102" s="36"/>
      <c r="M102" s="2"/>
    </row>
  </sheetData>
  <mergeCells count="11">
    <mergeCell ref="A1:G1"/>
    <mergeCell ref="H1:L1"/>
    <mergeCell ref="A99:L99"/>
    <mergeCell ref="A3:L3"/>
    <mergeCell ref="B4:B5"/>
    <mergeCell ref="C4:D5"/>
    <mergeCell ref="E4:F5"/>
    <mergeCell ref="G4:H4"/>
    <mergeCell ref="I4:J5"/>
    <mergeCell ref="K4:L5"/>
    <mergeCell ref="G5:H5"/>
  </mergeCells>
  <phoneticPr fontId="4"/>
  <printOptions horizontalCentered="1"/>
  <pageMargins left="0.98425196850393704" right="0.98425196850393704" top="1.1811023622047245" bottom="0.78740157480314965" header="0.51181102362204722" footer="0.31496062992125984"/>
  <pageSetup paperSize="9" orientation="portrait" verticalDpi="0" r:id="rId1"/>
  <headerFooter alignWithMargins="0"/>
  <rowBreaks count="2" manualBreakCount="2">
    <brk id="41" max="11" man="1"/>
    <brk id="80" max="11" man="1"/>
  </rowBreaks>
  <ignoredErrors>
    <ignoredError sqref="K31:K59 K7:K29 K61:K9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法違反率</vt:lpstr>
      <vt:lpstr>法違反率!Print_Area</vt:lpstr>
      <vt:lpstr>法違反率!Print_Titles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BARA2</cp:lastModifiedBy>
  <cp:lastPrinted>2019-09-11T01:35:28Z</cp:lastPrinted>
  <dcterms:created xsi:type="dcterms:W3CDTF">2000-04-24T07:40:27Z</dcterms:created>
  <dcterms:modified xsi:type="dcterms:W3CDTF">2020-10-21T00:31:52Z</dcterms:modified>
</cp:coreProperties>
</file>