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YURI2\Share\4教宣\4.5ホームページ\2019-2022\data\"/>
    </mc:Choice>
  </mc:AlternateContent>
  <xr:revisionPtr revIDLastSave="0" documentId="13_ncr:1_{07D22099-10E6-4A63-A85C-2078E1570D5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時間賃金" sheetId="15" r:id="rId1"/>
  </sheets>
  <definedNames>
    <definedName name="_xlnm.Print_Titles" localSheetId="0">時間賃金!$A:$A</definedName>
  </definedNames>
  <calcPr calcId="191029"/>
</workbook>
</file>

<file path=xl/calcChain.xml><?xml version="1.0" encoding="utf-8"?>
<calcChain xmlns="http://schemas.openxmlformats.org/spreadsheetml/2006/main">
  <c r="AU4" i="15" l="1"/>
  <c r="AQ51" i="15"/>
  <c r="AQ50" i="15"/>
  <c r="AQ49" i="15"/>
  <c r="AQ48" i="15"/>
  <c r="AQ47" i="15"/>
  <c r="AQ46" i="15"/>
  <c r="AQ45" i="15"/>
  <c r="AQ44" i="15"/>
  <c r="AQ43" i="15"/>
  <c r="AQ42" i="15"/>
  <c r="AQ41" i="15"/>
  <c r="AQ40" i="15"/>
  <c r="AQ39" i="15"/>
  <c r="AQ38" i="15"/>
  <c r="AQ37" i="15"/>
  <c r="AQ36" i="15"/>
  <c r="AQ35" i="15"/>
  <c r="AQ34" i="15"/>
  <c r="AQ33" i="15"/>
  <c r="AQ32" i="15"/>
  <c r="AQ31" i="15"/>
  <c r="AQ30" i="15"/>
  <c r="AQ29" i="15"/>
  <c r="AQ28" i="15"/>
  <c r="AQ27" i="15"/>
  <c r="AQ26" i="15"/>
  <c r="AQ25" i="15"/>
  <c r="AQ24" i="15"/>
  <c r="AQ23" i="15"/>
  <c r="AQ22" i="15"/>
  <c r="AQ21" i="15"/>
  <c r="AQ20" i="15"/>
  <c r="AQ19" i="15"/>
  <c r="AQ18" i="15"/>
  <c r="AQ17" i="15"/>
  <c r="AQ16" i="15"/>
  <c r="AQ15" i="15"/>
  <c r="AQ14" i="15"/>
  <c r="AQ13" i="15"/>
  <c r="AQ12" i="15"/>
  <c r="AQ11" i="15"/>
  <c r="AQ10" i="15"/>
  <c r="AQ9" i="15"/>
  <c r="AQ8" i="15"/>
  <c r="AQ7" i="15"/>
  <c r="AQ6" i="15"/>
  <c r="AQ5" i="15"/>
  <c r="AQ4" i="15"/>
  <c r="AP51" i="15"/>
  <c r="AP50" i="15"/>
  <c r="AP49" i="15"/>
  <c r="AP48" i="15"/>
  <c r="AP47" i="15"/>
  <c r="AP46" i="15"/>
  <c r="AP45" i="15"/>
  <c r="AP44" i="15"/>
  <c r="AP43" i="15"/>
  <c r="AP42" i="15"/>
  <c r="AP41" i="15"/>
  <c r="AP40" i="15"/>
  <c r="AP39" i="15"/>
  <c r="AP38" i="15"/>
  <c r="AP37" i="15"/>
  <c r="AP36" i="15"/>
  <c r="AP35" i="15"/>
  <c r="AP34" i="15"/>
  <c r="AP33" i="15"/>
  <c r="AP32" i="15"/>
  <c r="AP31" i="15"/>
  <c r="AP30" i="15"/>
  <c r="AP29" i="15"/>
  <c r="AP28" i="15"/>
  <c r="AP27" i="15"/>
  <c r="AP26" i="15"/>
  <c r="AP25" i="15"/>
  <c r="AP24" i="15"/>
  <c r="AP23" i="15"/>
  <c r="AP22" i="15"/>
  <c r="AP21" i="15"/>
  <c r="AP20" i="15"/>
  <c r="AP19" i="15"/>
  <c r="AP18" i="15"/>
  <c r="AP17" i="15"/>
  <c r="AP16" i="15"/>
  <c r="AP15" i="15"/>
  <c r="AP14" i="15"/>
  <c r="AP13" i="15"/>
  <c r="AP12" i="15"/>
  <c r="AP11" i="15"/>
  <c r="AP10" i="15"/>
  <c r="AP9" i="15"/>
  <c r="AP8" i="15"/>
  <c r="AP7" i="15"/>
  <c r="AP6" i="15"/>
  <c r="AP5" i="15"/>
  <c r="AP4" i="15"/>
  <c r="AS51" i="15" l="1"/>
  <c r="AT51" i="15" s="1"/>
  <c r="AS50" i="15"/>
  <c r="AS49" i="15"/>
  <c r="AS48" i="15"/>
  <c r="AS47" i="15"/>
  <c r="AS46" i="15"/>
  <c r="AS45" i="15"/>
  <c r="AS44" i="15"/>
  <c r="AS43" i="15"/>
  <c r="AS42" i="15"/>
  <c r="AS41" i="15"/>
  <c r="AS40" i="15"/>
  <c r="AS39" i="15"/>
  <c r="AS38" i="15"/>
  <c r="AS37" i="15"/>
  <c r="AS36" i="15"/>
  <c r="AS35" i="15"/>
  <c r="AS34" i="15"/>
  <c r="AS33" i="15"/>
  <c r="AS32" i="15"/>
  <c r="AU32" i="15" s="1"/>
  <c r="AS31" i="15"/>
  <c r="AS30" i="15"/>
  <c r="AU30" i="15" s="1"/>
  <c r="AS29" i="15"/>
  <c r="AU29" i="15" s="1"/>
  <c r="AS28" i="15"/>
  <c r="AU28" i="15" s="1"/>
  <c r="AS27" i="15"/>
  <c r="AS26" i="15"/>
  <c r="AU26" i="15" s="1"/>
  <c r="AS25" i="15"/>
  <c r="AU25" i="15" s="1"/>
  <c r="AS24" i="15"/>
  <c r="AU24" i="15" s="1"/>
  <c r="AS23" i="15"/>
  <c r="AS22" i="15"/>
  <c r="AU22" i="15" s="1"/>
  <c r="AS21" i="15"/>
  <c r="AU21" i="15" s="1"/>
  <c r="AS20" i="15"/>
  <c r="AU20" i="15" s="1"/>
  <c r="AS19" i="15"/>
  <c r="AS18" i="15"/>
  <c r="AU18" i="15" s="1"/>
  <c r="AS17" i="15"/>
  <c r="AU17" i="15" s="1"/>
  <c r="AS16" i="15"/>
  <c r="AU16" i="15" s="1"/>
  <c r="AS15" i="15"/>
  <c r="AS14" i="15"/>
  <c r="AU14" i="15" s="1"/>
  <c r="AS13" i="15"/>
  <c r="AU13" i="15" s="1"/>
  <c r="AS12" i="15"/>
  <c r="AU12" i="15" s="1"/>
  <c r="AS11" i="15"/>
  <c r="AS10" i="15"/>
  <c r="AU10" i="15" s="1"/>
  <c r="AS9" i="15"/>
  <c r="AU9" i="15" s="1"/>
  <c r="AS8" i="15"/>
  <c r="AU8" i="15" s="1"/>
  <c r="AS7" i="15"/>
  <c r="AS6" i="15"/>
  <c r="AU6" i="15" s="1"/>
  <c r="AS5" i="15"/>
  <c r="AU5" i="15" s="1"/>
  <c r="AS4" i="15"/>
  <c r="AU51" i="15"/>
  <c r="AU50" i="15"/>
  <c r="AU49" i="15"/>
  <c r="AU48" i="15"/>
  <c r="AU47" i="15"/>
  <c r="AU46" i="15"/>
  <c r="AU45" i="15"/>
  <c r="AU44" i="15"/>
  <c r="AU43" i="15"/>
  <c r="AU42" i="15"/>
  <c r="AU41" i="15"/>
  <c r="AU40" i="15"/>
  <c r="AU39" i="15"/>
  <c r="AU38" i="15"/>
  <c r="AU37" i="15"/>
  <c r="AU36" i="15"/>
  <c r="AU35" i="15"/>
  <c r="AU34" i="15"/>
  <c r="AU31" i="15"/>
  <c r="AU27" i="15"/>
  <c r="AU23" i="15"/>
  <c r="AU19" i="15"/>
  <c r="AU15" i="15"/>
  <c r="AU11" i="15"/>
  <c r="AU7" i="15"/>
  <c r="AT50" i="15"/>
  <c r="AT49" i="15"/>
  <c r="AT48" i="15"/>
  <c r="AT47" i="15"/>
  <c r="AT46" i="15"/>
  <c r="AT45" i="15"/>
  <c r="AT44" i="15"/>
  <c r="AT43" i="15"/>
  <c r="AT42" i="15"/>
  <c r="AT41" i="15"/>
  <c r="AT40" i="15"/>
  <c r="AT39" i="15"/>
  <c r="AT38" i="15"/>
  <c r="AT37" i="15"/>
  <c r="AT36" i="15"/>
  <c r="AT35" i="15"/>
  <c r="AT34" i="15"/>
  <c r="AT31" i="15"/>
  <c r="AT27" i="15"/>
  <c r="AT23" i="15"/>
  <c r="AT19" i="15"/>
  <c r="AT15" i="15"/>
  <c r="AT11" i="15"/>
  <c r="AT7" i="15"/>
  <c r="AU33" i="15" l="1"/>
  <c r="AT33" i="15"/>
  <c r="AT5" i="15"/>
  <c r="AT9" i="15"/>
  <c r="AT13" i="15"/>
  <c r="AT17" i="15"/>
  <c r="AT21" i="15"/>
  <c r="AT25" i="15"/>
  <c r="AT29" i="15"/>
  <c r="AT6" i="15"/>
  <c r="AT8" i="15"/>
  <c r="AT10" i="15"/>
  <c r="AT12" i="15"/>
  <c r="AT14" i="15"/>
  <c r="AT16" i="15"/>
  <c r="AT18" i="15"/>
  <c r="AT20" i="15"/>
  <c r="AT22" i="15"/>
  <c r="AT24" i="15"/>
  <c r="AT26" i="15"/>
  <c r="AT28" i="15"/>
  <c r="AT30" i="15"/>
  <c r="AT32" i="15"/>
  <c r="AT4" i="15"/>
</calcChain>
</file>

<file path=xl/sharedStrings.xml><?xml version="1.0" encoding="utf-8"?>
<sst xmlns="http://schemas.openxmlformats.org/spreadsheetml/2006/main" count="127" uniqueCount="110">
  <si>
    <t xml:space="preserve"> タクシー運転者の１時間当たり賃金の推移</t>
  </si>
  <si>
    <t>83年</t>
  </si>
  <si>
    <t>84年</t>
  </si>
  <si>
    <t>85年</t>
  </si>
  <si>
    <t>86年</t>
  </si>
  <si>
    <t>87年</t>
  </si>
  <si>
    <t>88年</t>
  </si>
  <si>
    <t>89年</t>
  </si>
  <si>
    <t>90年</t>
  </si>
  <si>
    <t>91年</t>
  </si>
  <si>
    <t>92年</t>
  </si>
  <si>
    <t>93年</t>
  </si>
  <si>
    <t>94年</t>
  </si>
  <si>
    <t>95年</t>
  </si>
  <si>
    <t>96年</t>
  </si>
  <si>
    <t>97年</t>
  </si>
  <si>
    <t>98年</t>
  </si>
  <si>
    <t xml:space="preserve"> 年</t>
  </si>
  <si>
    <t>％</t>
  </si>
  <si>
    <t>北海道</t>
  </si>
  <si>
    <t>青  森</t>
  </si>
  <si>
    <t>岩  手</t>
  </si>
  <si>
    <t>宮  城</t>
  </si>
  <si>
    <t>秋  田</t>
  </si>
  <si>
    <t>山  形</t>
  </si>
  <si>
    <t>福  島</t>
  </si>
  <si>
    <t>茨  城</t>
  </si>
  <si>
    <t>群  馬</t>
  </si>
  <si>
    <t>埼  玉</t>
  </si>
  <si>
    <t>千  葉</t>
  </si>
  <si>
    <t>東  京</t>
  </si>
  <si>
    <t>神奈川</t>
  </si>
  <si>
    <t>新  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</si>
  <si>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</si>
  <si>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</si>
  <si>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</si>
  <si>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</si>
  <si>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</si>
  <si>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</si>
  <si>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</si>
  <si>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</si>
  <si>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</si>
  <si>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</si>
  <si>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</si>
  <si>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</si>
  <si>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</si>
  <si>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</si>
  <si>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</si>
  <si>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</si>
  <si>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</si>
  <si>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</si>
  <si>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</si>
  <si>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</si>
  <si>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</si>
  <si>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</si>
  <si>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</si>
  <si>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</si>
  <si>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</si>
  <si>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</si>
  <si>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</si>
  <si>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</si>
  <si>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</si>
  <si>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</si>
  <si>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</si>
  <si>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</si>
  <si>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平　均</t>
  </si>
  <si>
    <t>前年比</t>
    <rPh sb="2" eb="3">
      <t>ヒ</t>
    </rPh>
    <phoneticPr fontId="3"/>
  </si>
  <si>
    <t>差(円)</t>
    <rPh sb="2" eb="3">
      <t>エン</t>
    </rPh>
    <phoneticPr fontId="3"/>
  </si>
  <si>
    <t>円</t>
    <rPh sb="0" eb="1">
      <t>エン</t>
    </rPh>
    <phoneticPr fontId="3"/>
  </si>
  <si>
    <t>地方名</t>
    <rPh sb="0" eb="2">
      <t>チホウ</t>
    </rPh>
    <rPh sb="2" eb="3">
      <t>ナ</t>
    </rPh>
    <phoneticPr fontId="3"/>
  </si>
  <si>
    <t xml:space="preserve"> 最高時比増減</t>
    <rPh sb="3" eb="4">
      <t>トキ</t>
    </rPh>
    <phoneticPr fontId="3"/>
  </si>
  <si>
    <t>99年</t>
  </si>
  <si>
    <t>2000年</t>
    <rPh sb="4" eb="5">
      <t>ネン</t>
    </rPh>
    <phoneticPr fontId="3"/>
  </si>
  <si>
    <t>率(％)</t>
    <phoneticPr fontId="3"/>
  </si>
  <si>
    <t>01年</t>
    <rPh sb="2" eb="3">
      <t>ネン</t>
    </rPh>
    <phoneticPr fontId="3"/>
  </si>
  <si>
    <t>-</t>
  </si>
  <si>
    <t>02年</t>
    <rPh sb="2" eb="3">
      <t>ネン</t>
    </rPh>
    <phoneticPr fontId="3"/>
  </si>
  <si>
    <t>03年</t>
    <rPh sb="2" eb="3">
      <t>ネン</t>
    </rPh>
    <phoneticPr fontId="3"/>
  </si>
  <si>
    <t>最高時</t>
    <phoneticPr fontId="3"/>
  </si>
  <si>
    <t>栃  木</t>
    <phoneticPr fontId="3"/>
  </si>
  <si>
    <t>-</t>
    <phoneticPr fontId="3"/>
  </si>
  <si>
    <t>04年</t>
    <rPh sb="2" eb="3">
      <t>ネン</t>
    </rPh>
    <phoneticPr fontId="3"/>
  </si>
  <si>
    <t>05年</t>
    <rPh sb="2" eb="3">
      <t>ネン</t>
    </rPh>
    <phoneticPr fontId="3"/>
  </si>
  <si>
    <r>
      <t>0</t>
    </r>
    <r>
      <rPr>
        <sz val="11"/>
        <rFont val="ＭＳ Ｐゴシック"/>
        <family val="3"/>
        <charset val="128"/>
      </rPr>
      <t>6</t>
    </r>
    <r>
      <rPr>
        <sz val="11"/>
        <rFont val="ＭＳ Ｐゴシック"/>
        <family val="3"/>
        <charset val="128"/>
      </rPr>
      <t>年</t>
    </r>
    <rPh sb="2" eb="3">
      <t>ネン</t>
    </rPh>
    <phoneticPr fontId="3"/>
  </si>
  <si>
    <t>07年</t>
    <rPh sb="2" eb="3">
      <t>ネン</t>
    </rPh>
    <phoneticPr fontId="3"/>
  </si>
  <si>
    <t>資料：厚生労働省「賃金センサス」</t>
    <rPh sb="0" eb="2">
      <t>シリョウ</t>
    </rPh>
    <rPh sb="3" eb="5">
      <t>コウセイ</t>
    </rPh>
    <rPh sb="5" eb="8">
      <t>ロウドウショウ</t>
    </rPh>
    <rPh sb="9" eb="11">
      <t>チンギン</t>
    </rPh>
    <phoneticPr fontId="3"/>
  </si>
  <si>
    <t>08年</t>
    <rPh sb="2" eb="3">
      <t>ネン</t>
    </rPh>
    <phoneticPr fontId="3"/>
  </si>
  <si>
    <t>09年</t>
    <rPh sb="2" eb="3">
      <t>ネン</t>
    </rPh>
    <phoneticPr fontId="3"/>
  </si>
  <si>
    <t>10年</t>
    <rPh sb="2" eb="3">
      <t>ネン</t>
    </rPh>
    <phoneticPr fontId="3"/>
  </si>
  <si>
    <t>11年</t>
    <rPh sb="2" eb="3">
      <t>ネン</t>
    </rPh>
    <phoneticPr fontId="3"/>
  </si>
  <si>
    <t>12年</t>
    <rPh sb="2" eb="3">
      <t>ネン</t>
    </rPh>
    <phoneticPr fontId="3"/>
  </si>
  <si>
    <t>13年</t>
    <rPh sb="2" eb="3">
      <t>ネン</t>
    </rPh>
    <phoneticPr fontId="3"/>
  </si>
  <si>
    <t>14年</t>
    <rPh sb="2" eb="3">
      <t>ネン</t>
    </rPh>
    <phoneticPr fontId="3"/>
  </si>
  <si>
    <r>
      <t>1</t>
    </r>
    <r>
      <rPr>
        <sz val="11"/>
        <rFont val="ＭＳ Ｐゴシック"/>
        <family val="3"/>
        <charset val="128"/>
      </rPr>
      <t>5年</t>
    </r>
    <rPh sb="2" eb="3">
      <t>ネン</t>
    </rPh>
    <phoneticPr fontId="3"/>
  </si>
  <si>
    <t>16年</t>
    <rPh sb="2" eb="3">
      <t>ネン</t>
    </rPh>
    <phoneticPr fontId="3"/>
  </si>
  <si>
    <t>17年</t>
    <rPh sb="2" eb="3">
      <t>ネン</t>
    </rPh>
    <phoneticPr fontId="3"/>
  </si>
  <si>
    <r>
      <t>1</t>
    </r>
    <r>
      <rPr>
        <sz val="11"/>
        <rFont val="ＭＳ Ｐゴシック"/>
        <family val="3"/>
        <charset val="128"/>
      </rPr>
      <t>7</t>
    </r>
    <phoneticPr fontId="3"/>
  </si>
  <si>
    <t>18年</t>
    <rPh sb="2" eb="3">
      <t>ネン</t>
    </rPh>
    <phoneticPr fontId="3"/>
  </si>
  <si>
    <t>18</t>
    <phoneticPr fontId="3"/>
  </si>
  <si>
    <t>19年</t>
    <rPh sb="2" eb="3">
      <t>ネン</t>
    </rPh>
    <phoneticPr fontId="3"/>
  </si>
  <si>
    <t>19</t>
    <phoneticPr fontId="3"/>
  </si>
  <si>
    <t>19</t>
    <phoneticPr fontId="3"/>
  </si>
  <si>
    <t>20年</t>
    <rPh sb="2" eb="3">
      <t>ネン</t>
    </rPh>
    <phoneticPr fontId="3"/>
  </si>
  <si>
    <t>20</t>
    <phoneticPr fontId="3"/>
  </si>
  <si>
    <t>20</t>
    <phoneticPr fontId="3"/>
  </si>
  <si>
    <t>21年</t>
    <rPh sb="2" eb="3">
      <t>ネン</t>
    </rPh>
    <phoneticPr fontId="3"/>
  </si>
  <si>
    <t>21</t>
    <phoneticPr fontId="3"/>
  </si>
  <si>
    <t>22年</t>
    <rPh sb="2" eb="3">
      <t>ネン</t>
    </rPh>
    <phoneticPr fontId="3"/>
  </si>
  <si>
    <t>22</t>
    <phoneticPr fontId="3"/>
  </si>
  <si>
    <t>22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</si>
</sst>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_ "/>
  </numFmts>
  <fonts count="4" x14ac:knownFonts="1"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45">
    <xf numFmtId="0" fontId="0" fillId="0" borderId="0" xfId="0">
      <alignment vertical="center"/>
    </xf>
    <xf numFmtId="0" fontId="2" fillId="0" borderId="0" xfId="1">
      <alignment vertical="center"/>
    </xf>
    <xf numFmtId="0" fontId="2" fillId="0" borderId="0" xfId="1" applyAlignment="1">
      <alignment horizontal="right"/>
    </xf>
    <xf numFmtId="0" fontId="2" fillId="0" borderId="1" xfId="1" applyBorder="1" applyAlignment="1">
      <alignment horizontal="right"/>
    </xf>
    <xf numFmtId="176" fontId="2" fillId="0" borderId="0" xfId="1" applyNumberFormat="1">
      <alignment vertical="center"/>
    </xf>
    <xf numFmtId="176" fontId="2" fillId="0" borderId="4" xfId="1" applyNumberFormat="1" applyBorder="1">
      <alignment vertical="center"/>
    </xf>
    <xf numFmtId="176" fontId="2" fillId="0" borderId="1" xfId="1" applyNumberFormat="1" applyBorder="1">
      <alignment vertical="center"/>
    </xf>
    <xf numFmtId="0" fontId="2" fillId="0" borderId="6" xfId="1" applyBorder="1">
      <alignment vertical="center"/>
    </xf>
    <xf numFmtId="0" fontId="2" fillId="0" borderId="2" xfId="1" applyBorder="1" applyAlignment="1">
      <alignment horizontal="right"/>
    </xf>
    <xf numFmtId="0" fontId="2" fillId="0" borderId="1" xfId="1" applyBorder="1" applyAlignment="1"/>
    <xf numFmtId="1" fontId="2" fillId="0" borderId="0" xfId="1" applyNumberFormat="1">
      <alignment vertical="center"/>
    </xf>
    <xf numFmtId="177" fontId="2" fillId="0" borderId="5" xfId="1" applyNumberFormat="1" applyBorder="1">
      <alignment vertical="center"/>
    </xf>
    <xf numFmtId="177" fontId="2" fillId="0" borderId="0" xfId="1" applyNumberFormat="1">
      <alignment vertical="center"/>
    </xf>
    <xf numFmtId="1" fontId="2" fillId="0" borderId="4" xfId="1" applyNumberFormat="1" applyBorder="1">
      <alignment vertical="center"/>
    </xf>
    <xf numFmtId="177" fontId="2" fillId="0" borderId="4" xfId="1" applyNumberFormat="1" applyBorder="1">
      <alignment vertical="center"/>
    </xf>
    <xf numFmtId="177" fontId="2" fillId="0" borderId="3" xfId="1" applyNumberFormat="1" applyBorder="1">
      <alignment vertical="center"/>
    </xf>
    <xf numFmtId="177" fontId="2" fillId="0" borderId="0" xfId="1" applyNumberFormat="1" applyAlignment="1">
      <alignment horizontal="right" vertical="center"/>
    </xf>
    <xf numFmtId="1" fontId="2" fillId="0" borderId="1" xfId="1" applyNumberFormat="1" applyBorder="1">
      <alignment vertical="center"/>
    </xf>
    <xf numFmtId="177" fontId="2" fillId="0" borderId="1" xfId="1" applyNumberFormat="1" applyBorder="1">
      <alignment vertical="center"/>
    </xf>
    <xf numFmtId="0" fontId="2" fillId="0" borderId="7" xfId="1" applyBorder="1" applyAlignment="1">
      <alignment horizontal="center"/>
    </xf>
    <xf numFmtId="0" fontId="2" fillId="0" borderId="8" xfId="1" applyBorder="1" applyAlignment="1">
      <alignment horizontal="center"/>
    </xf>
    <xf numFmtId="0" fontId="2" fillId="0" borderId="9" xfId="1" applyBorder="1" applyAlignment="1">
      <alignment horizontal="center"/>
    </xf>
    <xf numFmtId="177" fontId="2" fillId="0" borderId="6" xfId="1" applyNumberFormat="1" applyBorder="1">
      <alignment vertical="center"/>
    </xf>
    <xf numFmtId="177" fontId="2" fillId="0" borderId="10" xfId="1" applyNumberFormat="1" applyBorder="1">
      <alignment vertical="center"/>
    </xf>
    <xf numFmtId="177" fontId="2" fillId="0" borderId="2" xfId="1" applyNumberFormat="1" applyBorder="1">
      <alignment vertical="center"/>
    </xf>
    <xf numFmtId="0" fontId="2" fillId="0" borderId="7" xfId="1" applyBorder="1">
      <alignment vertical="center"/>
    </xf>
    <xf numFmtId="0" fontId="2" fillId="0" borderId="0" xfId="1" applyAlignment="1"/>
    <xf numFmtId="177" fontId="1" fillId="0" borderId="0" xfId="0" applyNumberFormat="1" applyFont="1" applyAlignment="1">
      <alignment horizontal="right" vertical="center"/>
    </xf>
    <xf numFmtId="177" fontId="1" fillId="0" borderId="4" xfId="0" applyNumberFormat="1" applyFont="1" applyBorder="1" applyAlignment="1">
      <alignment horizontal="right" vertical="center"/>
    </xf>
    <xf numFmtId="177" fontId="1" fillId="0" borderId="1" xfId="0" applyNumberFormat="1" applyFont="1" applyBorder="1" applyAlignment="1">
      <alignment horizontal="right" vertical="center"/>
    </xf>
    <xf numFmtId="177" fontId="1" fillId="0" borderId="5" xfId="0" applyNumberFormat="1" applyFont="1" applyBorder="1" applyAlignment="1">
      <alignment horizontal="right" vertical="center"/>
    </xf>
    <xf numFmtId="49" fontId="2" fillId="0" borderId="6" xfId="1" applyNumberFormat="1" applyBorder="1" applyAlignment="1">
      <alignment horizontal="right" vertical="center"/>
    </xf>
    <xf numFmtId="49" fontId="2" fillId="0" borderId="10" xfId="1" applyNumberFormat="1" applyBorder="1" applyAlignment="1">
      <alignment horizontal="right" vertical="center"/>
    </xf>
    <xf numFmtId="0" fontId="1" fillId="0" borderId="1" xfId="1" applyFont="1" applyBorder="1" applyAlignment="1">
      <alignment horizontal="right"/>
    </xf>
    <xf numFmtId="49" fontId="1" fillId="0" borderId="6" xfId="1" applyNumberFormat="1" applyFont="1" applyBorder="1" applyAlignment="1">
      <alignment horizontal="right" vertical="center"/>
    </xf>
    <xf numFmtId="49" fontId="1" fillId="0" borderId="2" xfId="1" applyNumberFormat="1" applyFont="1" applyBorder="1" applyAlignment="1">
      <alignment horizontal="right" vertical="center"/>
    </xf>
    <xf numFmtId="49" fontId="1" fillId="0" borderId="10" xfId="1" applyNumberFormat="1" applyFont="1" applyBorder="1" applyAlignment="1">
      <alignment horizontal="right" vertical="center"/>
    </xf>
    <xf numFmtId="176" fontId="2" fillId="0" borderId="8" xfId="1" applyNumberFormat="1" applyBorder="1">
      <alignment vertical="center"/>
    </xf>
    <xf numFmtId="176" fontId="2" fillId="0" borderId="4" xfId="1" applyNumberFormat="1" applyBorder="1" applyAlignment="1">
      <alignment horizontal="right" vertical="center"/>
    </xf>
    <xf numFmtId="1" fontId="2" fillId="0" borderId="4" xfId="1" applyNumberFormat="1" applyBorder="1" applyAlignment="1">
      <alignment horizontal="right" vertical="center"/>
    </xf>
    <xf numFmtId="0" fontId="2" fillId="0" borderId="0" xfId="1" applyAlignment="1">
      <alignment horizontal="left" vertical="center"/>
    </xf>
    <xf numFmtId="0" fontId="2" fillId="0" borderId="0" xfId="1" applyAlignment="1">
      <alignment horizontal="center"/>
    </xf>
    <xf numFmtId="0" fontId="2" fillId="0" borderId="6" xfId="1" applyBorder="1" applyAlignment="1">
      <alignment horizontal="center"/>
    </xf>
    <xf numFmtId="0" fontId="2" fillId="0" borderId="6" xfId="1" applyBorder="1" applyAlignment="1">
      <alignment horizontal="left"/>
    </xf>
    <xf numFmtId="0" fontId="2" fillId="0" borderId="0" xfId="1" applyAlignment="1">
      <alignment horizontal="left"/>
    </xf>
  </cellXfs>
  <cellStyles count="2">
    <cellStyle name="標準" xfId="0" builtinId="0"/>
    <cellStyle name="標準_タクシー労働条件の推移月報用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52"/>
  <sheetViews>
    <sheetView tabSelected="1" view="pageBreakPreview" zoomScale="60" zoomScaleNormal="100" workbookViewId="0">
      <pane xSplit="1" ySplit="3" topLeftCell="G4" activePane="bottomRight" state="frozen"/>
      <selection pane="topRight" activeCell="D1" sqref="D1"/>
      <selection pane="bottomLeft" activeCell="A7" sqref="A7"/>
      <selection pane="bottomRight" activeCell="AR52" sqref="AR52"/>
    </sheetView>
  </sheetViews>
  <sheetFormatPr defaultColWidth="9.109375" defaultRowHeight="13.2" x14ac:dyDescent="0.15"/>
  <cols>
    <col min="1" max="1" width="8.109375" style="1" bestFit="1" customWidth="1"/>
    <col min="2" max="13" width="8.33203125" style="1" bestFit="1" customWidth="1"/>
    <col min="14" max="20" width="8.44140625" style="1" bestFit="1" customWidth="1"/>
    <col min="21" max="24" width="8.33203125" style="1" bestFit="1" customWidth="1"/>
    <col min="25" max="42" width="8.33203125" style="1" customWidth="1"/>
    <col min="43" max="43" width="8.33203125" style="1" bestFit="1" customWidth="1"/>
    <col min="44" max="44" width="5.109375" style="1" bestFit="1" customWidth="1"/>
    <col min="45" max="45" width="7.5546875" style="1" bestFit="1" customWidth="1"/>
    <col min="46" max="46" width="8" style="1" bestFit="1" customWidth="1"/>
    <col min="47" max="47" width="7.5546875" style="1" bestFit="1" customWidth="1"/>
    <col min="48" max="16384" width="9.109375" style="1"/>
  </cols>
  <sheetData>
    <row r="1" spans="1:47" x14ac:dyDescent="0.2">
      <c r="B1" s="43" t="s">
        <v>0</v>
      </c>
      <c r="C1" s="44"/>
      <c r="D1" s="44"/>
      <c r="E1" s="44"/>
      <c r="F1" s="44"/>
      <c r="G1" s="44"/>
      <c r="H1" s="44"/>
      <c r="I1" s="44"/>
      <c r="J1" s="44"/>
      <c r="S1" s="26" t="s">
        <v>0</v>
      </c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 t="s">
        <v>0</v>
      </c>
      <c r="AL1" s="26"/>
      <c r="AM1" s="26"/>
      <c r="AN1" s="26"/>
      <c r="AO1" s="26"/>
      <c r="AP1" s="26"/>
      <c r="AQ1" s="26"/>
      <c r="AR1" s="26"/>
      <c r="AS1" s="26"/>
      <c r="AT1" s="26"/>
    </row>
    <row r="2" spans="1:47" x14ac:dyDescent="0.2">
      <c r="A2" s="25"/>
      <c r="B2" s="7"/>
      <c r="AP2" s="2" t="s">
        <v>66</v>
      </c>
      <c r="AR2" s="42" t="s">
        <v>78</v>
      </c>
      <c r="AS2" s="41"/>
      <c r="AT2" s="41" t="s">
        <v>70</v>
      </c>
      <c r="AU2" s="41"/>
    </row>
    <row r="3" spans="1:47" x14ac:dyDescent="0.2">
      <c r="A3" s="21" t="s">
        <v>69</v>
      </c>
      <c r="B3" s="8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15</v>
      </c>
      <c r="Q3" s="3" t="s">
        <v>16</v>
      </c>
      <c r="R3" s="3" t="s">
        <v>71</v>
      </c>
      <c r="S3" s="3" t="s">
        <v>72</v>
      </c>
      <c r="T3" s="3" t="s">
        <v>74</v>
      </c>
      <c r="U3" s="3" t="s">
        <v>76</v>
      </c>
      <c r="V3" s="3" t="s">
        <v>77</v>
      </c>
      <c r="W3" s="3" t="s">
        <v>81</v>
      </c>
      <c r="X3" s="3" t="s">
        <v>82</v>
      </c>
      <c r="Y3" s="3" t="s">
        <v>83</v>
      </c>
      <c r="Z3" s="3" t="s">
        <v>84</v>
      </c>
      <c r="AA3" s="3" t="s">
        <v>86</v>
      </c>
      <c r="AB3" s="3" t="s">
        <v>87</v>
      </c>
      <c r="AC3" s="3" t="s">
        <v>88</v>
      </c>
      <c r="AD3" s="3" t="s">
        <v>89</v>
      </c>
      <c r="AE3" s="3" t="s">
        <v>90</v>
      </c>
      <c r="AF3" s="3" t="s">
        <v>91</v>
      </c>
      <c r="AG3" s="3" t="s">
        <v>92</v>
      </c>
      <c r="AH3" s="3" t="s">
        <v>93</v>
      </c>
      <c r="AI3" s="33" t="s">
        <v>94</v>
      </c>
      <c r="AJ3" s="33" t="s">
        <v>95</v>
      </c>
      <c r="AK3" s="33" t="s">
        <v>97</v>
      </c>
      <c r="AL3" s="33" t="s">
        <v>99</v>
      </c>
      <c r="AM3" s="33" t="s">
        <v>102</v>
      </c>
      <c r="AN3" s="33" t="s">
        <v>105</v>
      </c>
      <c r="AO3" s="33" t="s">
        <v>107</v>
      </c>
      <c r="AP3" s="3" t="s">
        <v>68</v>
      </c>
      <c r="AQ3" s="3" t="s">
        <v>18</v>
      </c>
      <c r="AR3" s="8" t="s">
        <v>17</v>
      </c>
      <c r="AS3" s="3" t="s">
        <v>68</v>
      </c>
      <c r="AT3" s="3" t="s">
        <v>73</v>
      </c>
      <c r="AU3" s="9" t="s">
        <v>67</v>
      </c>
    </row>
    <row r="4" spans="1:47" x14ac:dyDescent="0.2">
      <c r="A4" s="19" t="s">
        <v>19</v>
      </c>
      <c r="B4" s="22">
        <v>1139</v>
      </c>
      <c r="C4" s="12">
        <v>1124</v>
      </c>
      <c r="D4" s="12">
        <v>1093</v>
      </c>
      <c r="E4" s="12">
        <v>1068</v>
      </c>
      <c r="F4" s="12">
        <v>1110</v>
      </c>
      <c r="G4" s="12">
        <v>1250</v>
      </c>
      <c r="H4" s="12">
        <v>1310</v>
      </c>
      <c r="I4" s="12">
        <v>1335</v>
      </c>
      <c r="J4" s="12">
        <v>1522</v>
      </c>
      <c r="K4" s="12">
        <v>1456</v>
      </c>
      <c r="L4" s="12">
        <v>1502</v>
      </c>
      <c r="M4" s="12">
        <v>1482</v>
      </c>
      <c r="N4" s="12">
        <v>1355</v>
      </c>
      <c r="O4" s="12">
        <v>1464</v>
      </c>
      <c r="P4" s="12">
        <v>1589</v>
      </c>
      <c r="Q4" s="12">
        <v>1330</v>
      </c>
      <c r="R4" s="12">
        <v>1290.8558558558561</v>
      </c>
      <c r="S4" s="12">
        <v>1292.335115864528</v>
      </c>
      <c r="T4" s="12">
        <v>1389.9561403508774</v>
      </c>
      <c r="U4" s="12">
        <v>1254.1012216404883</v>
      </c>
      <c r="V4" s="12">
        <v>1222.1513605442176</v>
      </c>
      <c r="W4" s="12">
        <v>1043.3074265975818</v>
      </c>
      <c r="X4" s="11">
        <v>1135.626102292769</v>
      </c>
      <c r="Y4" s="30">
        <v>1081.3973063973062</v>
      </c>
      <c r="Z4" s="30">
        <v>1046.5311004784689</v>
      </c>
      <c r="AA4" s="27">
        <v>951.2923351158646</v>
      </c>
      <c r="AB4" s="27">
        <v>848.01980198019805</v>
      </c>
      <c r="AC4" s="27">
        <v>934.44741532976809</v>
      </c>
      <c r="AD4" s="27">
        <v>938.69047619047615</v>
      </c>
      <c r="AE4" s="27">
        <v>952.86885245901635</v>
      </c>
      <c r="AF4" s="27">
        <v>986.14081996434925</v>
      </c>
      <c r="AG4" s="27">
        <v>1112.4561403508774</v>
      </c>
      <c r="AH4" s="27">
        <v>1110.9674329501916</v>
      </c>
      <c r="AI4" s="27">
        <v>1272.1743295019157</v>
      </c>
      <c r="AJ4" s="27">
        <v>1245.8791208791208</v>
      </c>
      <c r="AK4" s="27">
        <v>1327.0833333333333</v>
      </c>
      <c r="AL4" s="27">
        <v>1274.3659420289855</v>
      </c>
      <c r="AM4" s="27">
        <v>1085.7209737827716</v>
      </c>
      <c r="AN4" s="27">
        <v>1175.5081300813008</v>
      </c>
      <c r="AO4" s="27">
        <v>1257.1759259259259</v>
      </c>
      <c r="AP4" s="27">
        <f>AO4-AN4</f>
        <v>81.667795844625061</v>
      </c>
      <c r="AQ4" s="4">
        <f>(AO4/AN4-1)*100</f>
        <v>6.9474462791658143</v>
      </c>
      <c r="AR4" s="31">
        <v>97</v>
      </c>
      <c r="AS4" s="10">
        <f>MAX(B4:AO4)</f>
        <v>1589</v>
      </c>
      <c r="AT4" s="4">
        <f>(AO4/AS4-1)*100</f>
        <v>-20.882572314290382</v>
      </c>
      <c r="AU4" s="10">
        <f>AO4-AS4</f>
        <v>-331.82407407407413</v>
      </c>
    </row>
    <row r="5" spans="1:47" x14ac:dyDescent="0.2">
      <c r="A5" s="19" t="s">
        <v>20</v>
      </c>
      <c r="B5" s="22">
        <v>845</v>
      </c>
      <c r="C5" s="12">
        <v>878</v>
      </c>
      <c r="D5" s="12">
        <v>910</v>
      </c>
      <c r="E5" s="12">
        <v>773</v>
      </c>
      <c r="F5" s="12">
        <v>782</v>
      </c>
      <c r="G5" s="12">
        <v>880</v>
      </c>
      <c r="H5" s="12">
        <v>866</v>
      </c>
      <c r="I5" s="12">
        <v>972</v>
      </c>
      <c r="J5" s="12">
        <v>1055</v>
      </c>
      <c r="K5" s="12">
        <v>1125</v>
      </c>
      <c r="L5" s="12">
        <v>1191</v>
      </c>
      <c r="M5" s="12">
        <v>1186</v>
      </c>
      <c r="N5" s="12">
        <v>1058</v>
      </c>
      <c r="O5" s="12">
        <v>998</v>
      </c>
      <c r="P5" s="12">
        <v>1090</v>
      </c>
      <c r="Q5" s="12">
        <v>1038</v>
      </c>
      <c r="R5" s="12">
        <v>974.24623115577901</v>
      </c>
      <c r="S5" s="12">
        <v>965.37558685446015</v>
      </c>
      <c r="T5" s="12">
        <v>932.08534621578121</v>
      </c>
      <c r="U5" s="12">
        <v>870.7107843137253</v>
      </c>
      <c r="V5" s="12">
        <v>826.93713450292398</v>
      </c>
      <c r="W5" s="12">
        <v>878.46573208722748</v>
      </c>
      <c r="X5" s="12">
        <v>822.7380952380953</v>
      </c>
      <c r="Y5" s="27">
        <v>841.17647058823525</v>
      </c>
      <c r="Z5" s="27">
        <v>888.08243727598563</v>
      </c>
      <c r="AA5" s="27">
        <v>886.28472222222229</v>
      </c>
      <c r="AB5" s="27">
        <v>866.34460547504023</v>
      </c>
      <c r="AC5" s="27">
        <v>892.57877280265348</v>
      </c>
      <c r="AD5" s="27">
        <v>1022.2222222222223</v>
      </c>
      <c r="AE5" s="27">
        <v>1052.1953405017921</v>
      </c>
      <c r="AF5" s="27">
        <v>936.31284916201105</v>
      </c>
      <c r="AG5" s="27">
        <v>815.79189686924485</v>
      </c>
      <c r="AH5" s="27">
        <v>963.99122807017545</v>
      </c>
      <c r="AI5" s="27">
        <v>1273.1578947368421</v>
      </c>
      <c r="AJ5" s="27">
        <v>1213.3517495395949</v>
      </c>
      <c r="AK5" s="27">
        <v>993.35871404399325</v>
      </c>
      <c r="AL5" s="27">
        <v>1192.1401515151515</v>
      </c>
      <c r="AM5" s="27">
        <v>983.68263473053889</v>
      </c>
      <c r="AN5" s="27">
        <v>965.38888888888891</v>
      </c>
      <c r="AO5" s="27">
        <v>1579.9220272904483</v>
      </c>
      <c r="AP5" s="27">
        <f t="shared" ref="AP5:AP51" si="0">AO5-AN5</f>
        <v>614.53313840155943</v>
      </c>
      <c r="AQ5" s="4">
        <f t="shared" ref="AQ5:AQ51" si="1">(AO5/AN5-1)*100</f>
        <v>63.656537326512463</v>
      </c>
      <c r="AR5" s="34" t="s">
        <v>108</v>
      </c>
      <c r="AS5" s="10">
        <f t="shared" ref="AS5:AS51" si="2">MAX(B5:AO5)</f>
        <v>1579.9220272904483</v>
      </c>
      <c r="AT5" s="4">
        <f t="shared" ref="AT5:AT51" si="3">(AO5/AS5-1)*100</f>
        <v>0</v>
      </c>
      <c r="AU5" s="10">
        <f t="shared" ref="AU5:AU51" si="4">AO5-AS5</f>
        <v>0</v>
      </c>
    </row>
    <row r="6" spans="1:47" x14ac:dyDescent="0.2">
      <c r="A6" s="19" t="s">
        <v>21</v>
      </c>
      <c r="B6" s="22">
        <v>776</v>
      </c>
      <c r="C6" s="12">
        <v>735</v>
      </c>
      <c r="D6" s="12">
        <v>802</v>
      </c>
      <c r="E6" s="12">
        <v>832</v>
      </c>
      <c r="F6" s="12">
        <v>811</v>
      </c>
      <c r="G6" s="12">
        <v>832</v>
      </c>
      <c r="H6" s="12">
        <v>864</v>
      </c>
      <c r="I6" s="12">
        <v>941</v>
      </c>
      <c r="J6" s="12">
        <v>1151</v>
      </c>
      <c r="K6" s="12">
        <v>1144</v>
      </c>
      <c r="L6" s="12">
        <v>1072</v>
      </c>
      <c r="M6" s="12">
        <v>1078</v>
      </c>
      <c r="N6" s="12">
        <v>1142</v>
      </c>
      <c r="O6" s="12">
        <v>1206</v>
      </c>
      <c r="P6" s="12">
        <v>1237</v>
      </c>
      <c r="Q6" s="12">
        <v>1052</v>
      </c>
      <c r="R6" s="12">
        <v>902.44490358126723</v>
      </c>
      <c r="S6" s="12">
        <v>1029.6215429403203</v>
      </c>
      <c r="T6" s="12">
        <v>986.5412979351031</v>
      </c>
      <c r="U6" s="12">
        <v>953.81289308176122</v>
      </c>
      <c r="V6" s="12">
        <v>909.88372093023258</v>
      </c>
      <c r="W6" s="12">
        <v>987.19512195121968</v>
      </c>
      <c r="X6" s="12">
        <v>780.5813953488373</v>
      </c>
      <c r="Y6" s="27">
        <v>835.66350710900474</v>
      </c>
      <c r="Z6" s="27">
        <v>865.03267973856202</v>
      </c>
      <c r="AA6" s="27">
        <v>714.41993464052291</v>
      </c>
      <c r="AB6" s="27">
        <v>761.47798742138366</v>
      </c>
      <c r="AC6" s="27">
        <v>775.07936507936506</v>
      </c>
      <c r="AD6" s="27">
        <v>984.8200312989045</v>
      </c>
      <c r="AE6" s="27">
        <v>866.54471544715443</v>
      </c>
      <c r="AF6" s="27">
        <v>881.64128595600687</v>
      </c>
      <c r="AG6" s="27">
        <v>871.07142857142878</v>
      </c>
      <c r="AH6" s="27">
        <v>1031.4194577352473</v>
      </c>
      <c r="AI6" s="27">
        <v>1082.9501915708813</v>
      </c>
      <c r="AJ6" s="27">
        <v>1061.254295532646</v>
      </c>
      <c r="AK6" s="27">
        <v>1255.9941520467837</v>
      </c>
      <c r="AL6" s="27">
        <v>1306.7117117117118</v>
      </c>
      <c r="AM6" s="27">
        <v>1156.7741935483871</v>
      </c>
      <c r="AN6" s="27">
        <v>1018.1737588652483</v>
      </c>
      <c r="AO6" s="27">
        <v>1092.6829268292684</v>
      </c>
      <c r="AP6" s="27">
        <f t="shared" si="0"/>
        <v>74.509167964020094</v>
      </c>
      <c r="AQ6" s="4">
        <f t="shared" si="1"/>
        <v>7.3179226350382764</v>
      </c>
      <c r="AR6" s="34" t="s">
        <v>100</v>
      </c>
      <c r="AS6" s="10">
        <f t="shared" si="2"/>
        <v>1306.7117117117118</v>
      </c>
      <c r="AT6" s="4">
        <f t="shared" si="3"/>
        <v>-16.379189301217711</v>
      </c>
      <c r="AU6" s="10">
        <f t="shared" si="4"/>
        <v>-214.02878488244346</v>
      </c>
    </row>
    <row r="7" spans="1:47" x14ac:dyDescent="0.2">
      <c r="A7" s="19" t="s">
        <v>22</v>
      </c>
      <c r="B7" s="22">
        <v>1242</v>
      </c>
      <c r="C7" s="12">
        <v>1204</v>
      </c>
      <c r="D7" s="12">
        <v>1211</v>
      </c>
      <c r="E7" s="12">
        <v>1148</v>
      </c>
      <c r="F7" s="12">
        <v>1234</v>
      </c>
      <c r="G7" s="12">
        <v>1295</v>
      </c>
      <c r="H7" s="12">
        <v>1261</v>
      </c>
      <c r="I7" s="12">
        <v>1360</v>
      </c>
      <c r="J7" s="12">
        <v>1574</v>
      </c>
      <c r="K7" s="12">
        <v>1582</v>
      </c>
      <c r="L7" s="12">
        <v>1616</v>
      </c>
      <c r="M7" s="12">
        <v>1565</v>
      </c>
      <c r="N7" s="12">
        <v>1603</v>
      </c>
      <c r="O7" s="12">
        <v>1636</v>
      </c>
      <c r="P7" s="12">
        <v>1499</v>
      </c>
      <c r="Q7" s="12">
        <v>1451</v>
      </c>
      <c r="R7" s="12">
        <v>1455.9456928838954</v>
      </c>
      <c r="S7" s="12">
        <v>1372.9508196721313</v>
      </c>
      <c r="T7" s="12">
        <v>1203.0068728522335</v>
      </c>
      <c r="U7" s="12">
        <v>1164.9822695035461</v>
      </c>
      <c r="V7" s="12">
        <v>1068.2795698924731</v>
      </c>
      <c r="W7" s="12">
        <v>1050.6076388888891</v>
      </c>
      <c r="X7" s="12">
        <v>998.82747068676713</v>
      </c>
      <c r="Y7" s="27">
        <v>1041.6203703703704</v>
      </c>
      <c r="Z7" s="27">
        <v>928.65961199294532</v>
      </c>
      <c r="AA7" s="27">
        <v>1107.875</v>
      </c>
      <c r="AB7" s="27">
        <v>1040.3508771929824</v>
      </c>
      <c r="AC7" s="27">
        <v>825.04084967320262</v>
      </c>
      <c r="AD7" s="27">
        <v>1240.2847571189277</v>
      </c>
      <c r="AE7" s="27">
        <v>1182.5626204238922</v>
      </c>
      <c r="AF7" s="27">
        <v>1064.7606382978724</v>
      </c>
      <c r="AG7" s="27">
        <v>1042.8160919540232</v>
      </c>
      <c r="AH7" s="27">
        <v>1137.7941176470588</v>
      </c>
      <c r="AI7" s="27">
        <v>1256.5134099616857</v>
      </c>
      <c r="AJ7" s="27">
        <v>1217.3758865248226</v>
      </c>
      <c r="AK7" s="27">
        <v>1309.1579861111111</v>
      </c>
      <c r="AL7" s="27">
        <v>1314.9641577060931</v>
      </c>
      <c r="AM7" s="27">
        <v>1263.3215962441313</v>
      </c>
      <c r="AN7" s="27">
        <v>1245.7575757575758</v>
      </c>
      <c r="AO7" s="27">
        <v>1560.3773584905659</v>
      </c>
      <c r="AP7" s="27">
        <f t="shared" si="0"/>
        <v>314.61978273299019</v>
      </c>
      <c r="AQ7" s="4">
        <f t="shared" si="1"/>
        <v>25.255297567960788</v>
      </c>
      <c r="AR7" s="31">
        <v>96</v>
      </c>
      <c r="AS7" s="10">
        <f t="shared" si="2"/>
        <v>1636</v>
      </c>
      <c r="AT7" s="4">
        <f t="shared" si="3"/>
        <v>-4.6224108502099011</v>
      </c>
      <c r="AU7" s="10">
        <f t="shared" si="4"/>
        <v>-75.622641509434061</v>
      </c>
    </row>
    <row r="8" spans="1:47" x14ac:dyDescent="0.2">
      <c r="A8" s="20" t="s">
        <v>23</v>
      </c>
      <c r="B8" s="23">
        <v>883</v>
      </c>
      <c r="C8" s="14">
        <v>860</v>
      </c>
      <c r="D8" s="14">
        <v>766</v>
      </c>
      <c r="E8" s="14">
        <v>902</v>
      </c>
      <c r="F8" s="14">
        <v>917</v>
      </c>
      <c r="G8" s="14">
        <v>928</v>
      </c>
      <c r="H8" s="14">
        <v>1056</v>
      </c>
      <c r="I8" s="14">
        <v>1146</v>
      </c>
      <c r="J8" s="14">
        <v>1213</v>
      </c>
      <c r="K8" s="14">
        <v>1305</v>
      </c>
      <c r="L8" s="14">
        <v>1277</v>
      </c>
      <c r="M8" s="14">
        <v>1304</v>
      </c>
      <c r="N8" s="14">
        <v>1355</v>
      </c>
      <c r="O8" s="14">
        <v>1368</v>
      </c>
      <c r="P8" s="14">
        <v>1336</v>
      </c>
      <c r="Q8" s="14">
        <v>1150</v>
      </c>
      <c r="R8" s="12">
        <v>1152.2884283246976</v>
      </c>
      <c r="S8" s="14">
        <v>1166.800356506239</v>
      </c>
      <c r="T8" s="14">
        <v>1007.5675675675676</v>
      </c>
      <c r="U8" s="14">
        <v>964.56093189964145</v>
      </c>
      <c r="V8" s="14">
        <v>917.85109983079519</v>
      </c>
      <c r="W8" s="12">
        <v>933.79864636209845</v>
      </c>
      <c r="X8" s="12">
        <v>867.81305114638451</v>
      </c>
      <c r="Y8" s="28">
        <v>1119.3562610229276</v>
      </c>
      <c r="Z8" s="28">
        <v>986.98752228163994</v>
      </c>
      <c r="AA8" s="28">
        <v>822.70723104056424</v>
      </c>
      <c r="AB8" s="28">
        <v>856.31578947368416</v>
      </c>
      <c r="AC8" s="28">
        <v>816.18773946360147</v>
      </c>
      <c r="AD8" s="28">
        <v>926.98863636363637</v>
      </c>
      <c r="AE8" s="28">
        <v>925.32051282051282</v>
      </c>
      <c r="AF8" s="28">
        <v>1008.2352941176472</v>
      </c>
      <c r="AG8" s="28">
        <v>873.29650092081033</v>
      </c>
      <c r="AH8" s="28">
        <v>1016.6195856873823</v>
      </c>
      <c r="AI8" s="28">
        <v>999.6073298429319</v>
      </c>
      <c r="AJ8" s="28">
        <v>1038.2783882783883</v>
      </c>
      <c r="AK8" s="28">
        <v>1011.6190476190476</v>
      </c>
      <c r="AL8" s="28">
        <v>1092.6177536231885</v>
      </c>
      <c r="AM8" s="28">
        <v>1185.3130755064458</v>
      </c>
      <c r="AN8" s="28">
        <v>1021.0365853658536</v>
      </c>
      <c r="AO8" s="28">
        <v>1081.1020036429873</v>
      </c>
      <c r="AP8" s="28">
        <f t="shared" si="0"/>
        <v>60.065418277133631</v>
      </c>
      <c r="AQ8" s="5">
        <f t="shared" si="1"/>
        <v>5.8827880546132638</v>
      </c>
      <c r="AR8" s="32">
        <v>96</v>
      </c>
      <c r="AS8" s="13">
        <f t="shared" si="2"/>
        <v>1368</v>
      </c>
      <c r="AT8" s="5">
        <f t="shared" si="3"/>
        <v>-20.972075757091581</v>
      </c>
      <c r="AU8" s="13">
        <f t="shared" si="4"/>
        <v>-286.89799635701274</v>
      </c>
    </row>
    <row r="9" spans="1:47" x14ac:dyDescent="0.2">
      <c r="A9" s="19" t="s">
        <v>24</v>
      </c>
      <c r="B9" s="22">
        <v>928</v>
      </c>
      <c r="C9" s="12">
        <v>901</v>
      </c>
      <c r="D9" s="12">
        <v>973</v>
      </c>
      <c r="E9" s="12">
        <v>1127</v>
      </c>
      <c r="F9" s="12">
        <v>1095</v>
      </c>
      <c r="G9" s="12">
        <v>1147</v>
      </c>
      <c r="H9" s="12">
        <v>1017</v>
      </c>
      <c r="I9" s="12">
        <v>1219</v>
      </c>
      <c r="J9" s="12">
        <v>1370</v>
      </c>
      <c r="K9" s="12">
        <v>1426</v>
      </c>
      <c r="L9" s="12">
        <v>1336</v>
      </c>
      <c r="M9" s="12">
        <v>1390</v>
      </c>
      <c r="N9" s="12">
        <v>1443</v>
      </c>
      <c r="O9" s="12">
        <v>1317</v>
      </c>
      <c r="P9" s="12">
        <v>1627</v>
      </c>
      <c r="Q9" s="15">
        <v>1330</v>
      </c>
      <c r="R9" s="15">
        <v>1298.2087227414329</v>
      </c>
      <c r="S9" s="15">
        <v>1261.8421052631579</v>
      </c>
      <c r="T9" s="15">
        <v>1156.4360119047619</v>
      </c>
      <c r="U9" s="15">
        <v>1063.6850152905199</v>
      </c>
      <c r="V9" s="15">
        <v>1038.1756756756756</v>
      </c>
      <c r="W9" s="15">
        <v>1047.2357723577236</v>
      </c>
      <c r="X9" s="15">
        <v>1107.9004329004331</v>
      </c>
      <c r="Y9" s="27">
        <v>1084.5959595959596</v>
      </c>
      <c r="Z9" s="27">
        <v>1130.6891025641025</v>
      </c>
      <c r="AA9" s="27">
        <v>966.06875934230197</v>
      </c>
      <c r="AB9" s="27">
        <v>913.804347826087</v>
      </c>
      <c r="AC9" s="27">
        <v>1000.8169934640523</v>
      </c>
      <c r="AD9" s="27">
        <v>868.48958333333326</v>
      </c>
      <c r="AE9" s="27">
        <v>992.22222222222217</v>
      </c>
      <c r="AF9" s="27">
        <v>1018.8013136288998</v>
      </c>
      <c r="AG9" s="27">
        <v>1012.2764227642275</v>
      </c>
      <c r="AH9" s="27">
        <v>1167.5485008818341</v>
      </c>
      <c r="AI9" s="27">
        <v>1048.9166666666667</v>
      </c>
      <c r="AJ9" s="27">
        <v>1078.1439393939395</v>
      </c>
      <c r="AK9" s="27">
        <v>1269.170579029734</v>
      </c>
      <c r="AL9" s="27">
        <v>1004.3721973094171</v>
      </c>
      <c r="AM9" s="27">
        <v>988.63224637681162</v>
      </c>
      <c r="AN9" s="27">
        <v>937.57225433526014</v>
      </c>
      <c r="AO9" s="27">
        <v>1018.2659932659933</v>
      </c>
      <c r="AP9" s="27">
        <f t="shared" si="0"/>
        <v>80.693738930733161</v>
      </c>
      <c r="AQ9" s="4">
        <f t="shared" si="1"/>
        <v>8.6066688255344239</v>
      </c>
      <c r="AR9" s="31">
        <v>97</v>
      </c>
      <c r="AS9" s="10">
        <f t="shared" si="2"/>
        <v>1627</v>
      </c>
      <c r="AT9" s="4">
        <f t="shared" si="3"/>
        <v>-37.414505638230281</v>
      </c>
      <c r="AU9" s="10">
        <f t="shared" si="4"/>
        <v>-608.7340067340067</v>
      </c>
    </row>
    <row r="10" spans="1:47" x14ac:dyDescent="0.2">
      <c r="A10" s="19" t="s">
        <v>25</v>
      </c>
      <c r="B10" s="22">
        <v>836</v>
      </c>
      <c r="C10" s="12">
        <v>913</v>
      </c>
      <c r="D10" s="12">
        <v>899</v>
      </c>
      <c r="E10" s="12">
        <v>917</v>
      </c>
      <c r="F10" s="12">
        <v>903</v>
      </c>
      <c r="G10" s="12">
        <v>984</v>
      </c>
      <c r="H10" s="12">
        <v>1005</v>
      </c>
      <c r="I10" s="12">
        <v>1165</v>
      </c>
      <c r="J10" s="12">
        <v>1217</v>
      </c>
      <c r="K10" s="12">
        <v>1278</v>
      </c>
      <c r="L10" s="12">
        <v>1247</v>
      </c>
      <c r="M10" s="12">
        <v>1214</v>
      </c>
      <c r="N10" s="12">
        <v>1324</v>
      </c>
      <c r="O10" s="12">
        <v>1200</v>
      </c>
      <c r="P10" s="12">
        <v>1238</v>
      </c>
      <c r="Q10" s="12">
        <v>1238</v>
      </c>
      <c r="R10" s="12">
        <v>1201.0220125786163</v>
      </c>
      <c r="S10" s="12">
        <v>1318.1674565560822</v>
      </c>
      <c r="T10" s="12">
        <v>1153.7766830870282</v>
      </c>
      <c r="U10" s="12">
        <v>967.93924466338262</v>
      </c>
      <c r="V10" s="12">
        <v>1016.0964912280701</v>
      </c>
      <c r="W10" s="12">
        <v>1005.2334943639294</v>
      </c>
      <c r="X10" s="12">
        <v>941.71597633136105</v>
      </c>
      <c r="Y10" s="27">
        <v>1124.6683250414594</v>
      </c>
      <c r="Z10" s="27">
        <v>1174.0740740740741</v>
      </c>
      <c r="AA10" s="27">
        <v>919.37627811860932</v>
      </c>
      <c r="AB10" s="27">
        <v>814.63730569948189</v>
      </c>
      <c r="AC10" s="27">
        <v>976.81674565560832</v>
      </c>
      <c r="AD10" s="27">
        <v>973.25479930191966</v>
      </c>
      <c r="AE10" s="27">
        <v>993.06930693069307</v>
      </c>
      <c r="AF10" s="27">
        <v>985.88235294117624</v>
      </c>
      <c r="AG10" s="27">
        <v>923.57026143790847</v>
      </c>
      <c r="AH10" s="27">
        <v>1256.0240963855422</v>
      </c>
      <c r="AI10" s="27">
        <v>1128.4131205673759</v>
      </c>
      <c r="AJ10" s="27">
        <v>1145.8754208754208</v>
      </c>
      <c r="AK10" s="27">
        <v>1182.2283609576427</v>
      </c>
      <c r="AL10" s="27">
        <v>1355.2486187845304</v>
      </c>
      <c r="AM10" s="27">
        <v>1045.2048417132216</v>
      </c>
      <c r="AN10" s="27">
        <v>1381.9779116465863</v>
      </c>
      <c r="AO10" s="27">
        <v>1538.1818181818182</v>
      </c>
      <c r="AP10" s="27">
        <f t="shared" si="0"/>
        <v>156.20390653523191</v>
      </c>
      <c r="AQ10" s="4">
        <f t="shared" si="1"/>
        <v>11.302923528576493</v>
      </c>
      <c r="AR10" s="34" t="s">
        <v>108</v>
      </c>
      <c r="AS10" s="10">
        <f t="shared" si="2"/>
        <v>1538.1818181818182</v>
      </c>
      <c r="AT10" s="4">
        <f t="shared" si="3"/>
        <v>0</v>
      </c>
      <c r="AU10" s="10">
        <f t="shared" si="4"/>
        <v>0</v>
      </c>
    </row>
    <row r="11" spans="1:47" x14ac:dyDescent="0.2">
      <c r="A11" s="19" t="s">
        <v>26</v>
      </c>
      <c r="B11" s="22">
        <v>930</v>
      </c>
      <c r="C11" s="12">
        <v>1034</v>
      </c>
      <c r="D11" s="12">
        <v>1070</v>
      </c>
      <c r="E11" s="12">
        <v>1076</v>
      </c>
      <c r="F11" s="12">
        <v>1058</v>
      </c>
      <c r="G11" s="12">
        <v>1097</v>
      </c>
      <c r="H11" s="12">
        <v>1203</v>
      </c>
      <c r="I11" s="12">
        <v>1337</v>
      </c>
      <c r="J11" s="12">
        <v>1393</v>
      </c>
      <c r="K11" s="12">
        <v>1607</v>
      </c>
      <c r="L11" s="12">
        <v>1485</v>
      </c>
      <c r="M11" s="12">
        <v>1362</v>
      </c>
      <c r="N11" s="12">
        <v>1572</v>
      </c>
      <c r="O11" s="12">
        <v>1298</v>
      </c>
      <c r="P11" s="12">
        <v>1482</v>
      </c>
      <c r="Q11" s="12">
        <v>1462</v>
      </c>
      <c r="R11" s="12">
        <v>1256.6151202749143</v>
      </c>
      <c r="S11" s="12">
        <v>1177.5613275613273</v>
      </c>
      <c r="T11" s="12">
        <v>1259.5911949685537</v>
      </c>
      <c r="U11" s="12">
        <v>1110.911808669656</v>
      </c>
      <c r="V11" s="12">
        <v>1182.0660522273427</v>
      </c>
      <c r="W11" s="12">
        <v>1245.440251572327</v>
      </c>
      <c r="X11" s="12">
        <v>1095.2881619937696</v>
      </c>
      <c r="Y11" s="27">
        <v>985.16579406631763</v>
      </c>
      <c r="Z11" s="27">
        <v>1151.8794326241134</v>
      </c>
      <c r="AA11" s="27">
        <v>1535.9344894026972</v>
      </c>
      <c r="AB11" s="27">
        <v>825.60975609756088</v>
      </c>
      <c r="AC11" s="27">
        <v>993.59965635738843</v>
      </c>
      <c r="AD11" s="27">
        <v>1457.8313253012045</v>
      </c>
      <c r="AE11" s="27">
        <v>950.04084967320262</v>
      </c>
      <c r="AF11" s="27">
        <v>1030.9241706161138</v>
      </c>
      <c r="AG11" s="27">
        <v>1064.1592920353983</v>
      </c>
      <c r="AH11" s="27">
        <v>1333.6868686868686</v>
      </c>
      <c r="AI11" s="27">
        <v>1182.3170731707316</v>
      </c>
      <c r="AJ11" s="27">
        <v>1371.0087719298247</v>
      </c>
      <c r="AK11" s="27">
        <v>1234.6491228070176</v>
      </c>
      <c r="AL11" s="27">
        <v>1141.4274322169058</v>
      </c>
      <c r="AM11" s="27">
        <v>1512.7167630057804</v>
      </c>
      <c r="AN11" s="27">
        <v>1073.3521657250471</v>
      </c>
      <c r="AO11" s="27">
        <v>1173.4797297297298</v>
      </c>
      <c r="AP11" s="27">
        <f t="shared" si="0"/>
        <v>100.12756400468265</v>
      </c>
      <c r="AQ11" s="4">
        <f t="shared" si="1"/>
        <v>9.3284913565201411</v>
      </c>
      <c r="AR11" s="31">
        <v>92</v>
      </c>
      <c r="AS11" s="10">
        <f t="shared" si="2"/>
        <v>1607</v>
      </c>
      <c r="AT11" s="4">
        <f t="shared" si="3"/>
        <v>-26.976992549487878</v>
      </c>
      <c r="AU11" s="10">
        <f t="shared" si="4"/>
        <v>-433.5202702702702</v>
      </c>
    </row>
    <row r="12" spans="1:47" x14ac:dyDescent="0.2">
      <c r="A12" s="19" t="s">
        <v>79</v>
      </c>
      <c r="B12" s="22">
        <v>926</v>
      </c>
      <c r="C12" s="12">
        <v>1018</v>
      </c>
      <c r="D12" s="12">
        <v>1132</v>
      </c>
      <c r="E12" s="12">
        <v>1173</v>
      </c>
      <c r="F12" s="12">
        <v>1340</v>
      </c>
      <c r="G12" s="12">
        <v>1194</v>
      </c>
      <c r="H12" s="12">
        <v>1200</v>
      </c>
      <c r="I12" s="12">
        <v>1457</v>
      </c>
      <c r="J12" s="12">
        <v>1587</v>
      </c>
      <c r="K12" s="12">
        <v>1499</v>
      </c>
      <c r="L12" s="12">
        <v>1470</v>
      </c>
      <c r="M12" s="12">
        <v>1490</v>
      </c>
      <c r="N12" s="12">
        <v>1474</v>
      </c>
      <c r="O12" s="12">
        <v>1360</v>
      </c>
      <c r="P12" s="12">
        <v>1516</v>
      </c>
      <c r="Q12" s="12">
        <v>1392</v>
      </c>
      <c r="R12" s="12">
        <v>1256.5051020408164</v>
      </c>
      <c r="S12" s="12">
        <v>1207.6257861635222</v>
      </c>
      <c r="T12" s="12">
        <v>1293.0620155038757</v>
      </c>
      <c r="U12" s="12">
        <v>1187.2093023255813</v>
      </c>
      <c r="V12" s="12">
        <v>1191.9117647058822</v>
      </c>
      <c r="W12" s="12">
        <v>1247.6998491704373</v>
      </c>
      <c r="X12" s="12">
        <v>1253.25311942959</v>
      </c>
      <c r="Y12" s="27">
        <v>1217.6215277777778</v>
      </c>
      <c r="Z12" s="27">
        <v>1194.2939244663382</v>
      </c>
      <c r="AA12" s="27">
        <v>1260.2465986394559</v>
      </c>
      <c r="AB12" s="27">
        <v>1067.9924242424242</v>
      </c>
      <c r="AC12" s="27">
        <v>1031.6513761467891</v>
      </c>
      <c r="AD12" s="27">
        <v>1217.7574171029669</v>
      </c>
      <c r="AE12" s="27">
        <v>1124.5149911816579</v>
      </c>
      <c r="AF12" s="27">
        <v>1066.6666666666667</v>
      </c>
      <c r="AG12" s="27">
        <v>1215.8045977011495</v>
      </c>
      <c r="AH12" s="27">
        <v>1255.6701030927834</v>
      </c>
      <c r="AI12" s="27">
        <v>1402.2988505747126</v>
      </c>
      <c r="AJ12" s="27">
        <v>1197.5961538461538</v>
      </c>
      <c r="AK12" s="27">
        <v>1391.304347826087</v>
      </c>
      <c r="AL12" s="27">
        <v>1420.9635416666667</v>
      </c>
      <c r="AM12" s="27">
        <v>1335.2601156069363</v>
      </c>
      <c r="AN12" s="27">
        <v>1391.8604651162791</v>
      </c>
      <c r="AO12" s="27">
        <v>1652.5714285714287</v>
      </c>
      <c r="AP12" s="27">
        <f t="shared" si="0"/>
        <v>260.71096345514957</v>
      </c>
      <c r="AQ12" s="4">
        <f t="shared" si="1"/>
        <v>18.731113498030805</v>
      </c>
      <c r="AR12" s="34" t="s">
        <v>109</v>
      </c>
      <c r="AS12" s="10">
        <f t="shared" si="2"/>
        <v>1652.5714285714287</v>
      </c>
      <c r="AT12" s="4">
        <f t="shared" si="3"/>
        <v>0</v>
      </c>
      <c r="AU12" s="10">
        <f t="shared" si="4"/>
        <v>0</v>
      </c>
    </row>
    <row r="13" spans="1:47" x14ac:dyDescent="0.2">
      <c r="A13" s="20" t="s">
        <v>27</v>
      </c>
      <c r="B13" s="23">
        <v>896</v>
      </c>
      <c r="C13" s="14">
        <v>963</v>
      </c>
      <c r="D13" s="14">
        <v>905</v>
      </c>
      <c r="E13" s="14">
        <v>930</v>
      </c>
      <c r="F13" s="14">
        <v>873</v>
      </c>
      <c r="G13" s="14">
        <v>1127</v>
      </c>
      <c r="H13" s="14">
        <v>1124</v>
      </c>
      <c r="I13" s="14">
        <v>1248</v>
      </c>
      <c r="J13" s="14">
        <v>1401</v>
      </c>
      <c r="K13" s="14">
        <v>1746</v>
      </c>
      <c r="L13" s="14">
        <v>1546</v>
      </c>
      <c r="M13" s="14">
        <v>1343</v>
      </c>
      <c r="N13" s="14">
        <v>1229</v>
      </c>
      <c r="O13" s="14">
        <v>1121</v>
      </c>
      <c r="P13" s="14">
        <v>1404</v>
      </c>
      <c r="Q13" s="14">
        <v>1325</v>
      </c>
      <c r="R13" s="14">
        <v>1159.0029761904761</v>
      </c>
      <c r="S13" s="14">
        <v>979.62213225371136</v>
      </c>
      <c r="T13" s="14">
        <v>1063.2352941176468</v>
      </c>
      <c r="U13" s="14">
        <v>936.96296296296282</v>
      </c>
      <c r="V13" s="14">
        <v>904.7619047619047</v>
      </c>
      <c r="W13" s="14">
        <v>958.76436781609175</v>
      </c>
      <c r="X13" s="14">
        <v>1187.0279146141213</v>
      </c>
      <c r="Y13" s="28">
        <v>990.27777777777783</v>
      </c>
      <c r="Z13" s="28">
        <v>1009.8200312989046</v>
      </c>
      <c r="AA13" s="28">
        <v>960.83333333333326</v>
      </c>
      <c r="AB13" s="28">
        <v>923.86541471048508</v>
      </c>
      <c r="AC13" s="28">
        <v>1040.4121863799282</v>
      </c>
      <c r="AD13" s="28">
        <v>879.12581699346413</v>
      </c>
      <c r="AE13" s="28">
        <v>1122.4874371859296</v>
      </c>
      <c r="AF13" s="28">
        <v>1086.1658456486041</v>
      </c>
      <c r="AG13" s="28">
        <v>1088.8219544846052</v>
      </c>
      <c r="AH13" s="28">
        <v>1370.5061082024433</v>
      </c>
      <c r="AI13" s="28">
        <v>1163.1846635367763</v>
      </c>
      <c r="AJ13" s="28">
        <v>1287.1598639455783</v>
      </c>
      <c r="AK13" s="28">
        <v>1283.0473856209151</v>
      </c>
      <c r="AL13" s="28">
        <v>1426.0087719298247</v>
      </c>
      <c r="AM13" s="28">
        <v>839.36781609195407</v>
      </c>
      <c r="AN13" s="28">
        <v>1229.796511627907</v>
      </c>
      <c r="AO13" s="28">
        <v>1489.3258426966293</v>
      </c>
      <c r="AP13" s="28">
        <f t="shared" si="0"/>
        <v>259.52933106872229</v>
      </c>
      <c r="AQ13" s="5">
        <f t="shared" si="1"/>
        <v>21.103436919428063</v>
      </c>
      <c r="AR13" s="32">
        <v>92</v>
      </c>
      <c r="AS13" s="13">
        <f t="shared" si="2"/>
        <v>1746</v>
      </c>
      <c r="AT13" s="5">
        <f t="shared" si="3"/>
        <v>-14.700696294580229</v>
      </c>
      <c r="AU13" s="13">
        <f t="shared" si="4"/>
        <v>-256.67415730337075</v>
      </c>
    </row>
    <row r="14" spans="1:47" x14ac:dyDescent="0.2">
      <c r="A14" s="19" t="s">
        <v>28</v>
      </c>
      <c r="B14" s="22">
        <v>1144</v>
      </c>
      <c r="C14" s="12">
        <v>1255</v>
      </c>
      <c r="D14" s="12">
        <v>1244</v>
      </c>
      <c r="E14" s="12">
        <v>1201</v>
      </c>
      <c r="F14" s="12">
        <v>1252</v>
      </c>
      <c r="G14" s="12">
        <v>1324</v>
      </c>
      <c r="H14" s="12">
        <v>1416</v>
      </c>
      <c r="I14" s="12">
        <v>1526</v>
      </c>
      <c r="J14" s="12">
        <v>1660</v>
      </c>
      <c r="K14" s="12">
        <v>1750</v>
      </c>
      <c r="L14" s="12">
        <v>1787</v>
      </c>
      <c r="M14" s="12">
        <v>1692</v>
      </c>
      <c r="N14" s="12">
        <v>1640</v>
      </c>
      <c r="O14" s="12">
        <v>1628</v>
      </c>
      <c r="P14" s="12">
        <v>1763</v>
      </c>
      <c r="Q14" s="15">
        <v>1727</v>
      </c>
      <c r="R14" s="15">
        <v>1487.5</v>
      </c>
      <c r="S14" s="15">
        <v>1402.9003267973856</v>
      </c>
      <c r="T14" s="15">
        <v>1435.4712041884818</v>
      </c>
      <c r="U14" s="15">
        <v>1377.7636054421769</v>
      </c>
      <c r="V14" s="15">
        <v>1442.71978021978</v>
      </c>
      <c r="W14" s="15">
        <v>1346.2707182320441</v>
      </c>
      <c r="X14" s="15">
        <v>1323.7976782752903</v>
      </c>
      <c r="Y14" s="27">
        <v>1480.9232026143791</v>
      </c>
      <c r="Z14" s="27">
        <v>1605.7529610829106</v>
      </c>
      <c r="AA14" s="27">
        <v>1577.0944741532974</v>
      </c>
      <c r="AB14" s="27">
        <v>1275.4432624113476</v>
      </c>
      <c r="AC14" s="27">
        <v>1602.5568181818185</v>
      </c>
      <c r="AD14" s="27">
        <v>1319.2167577413477</v>
      </c>
      <c r="AE14" s="27">
        <v>1391.9612794612794</v>
      </c>
      <c r="AF14" s="27">
        <v>1410.0267379679146</v>
      </c>
      <c r="AG14" s="27">
        <v>1527.4358974358977</v>
      </c>
      <c r="AH14" s="27">
        <v>1353.9473684210527</v>
      </c>
      <c r="AI14" s="27">
        <v>1607.0340501792114</v>
      </c>
      <c r="AJ14" s="27">
        <v>1425.2264492753623</v>
      </c>
      <c r="AK14" s="27">
        <v>1528.5778985507247</v>
      </c>
      <c r="AL14" s="27">
        <v>1443.5087719298247</v>
      </c>
      <c r="AM14" s="27">
        <v>1780.3949903660887</v>
      </c>
      <c r="AN14" s="27">
        <v>1388.4615384615386</v>
      </c>
      <c r="AO14" s="27">
        <v>1529.6511627906978</v>
      </c>
      <c r="AP14" s="27">
        <f t="shared" si="0"/>
        <v>141.18962432915919</v>
      </c>
      <c r="AQ14" s="4">
        <f t="shared" si="1"/>
        <v>10.16878180764027</v>
      </c>
      <c r="AR14" s="31">
        <v>93</v>
      </c>
      <c r="AS14" s="10">
        <f t="shared" si="2"/>
        <v>1787</v>
      </c>
      <c r="AT14" s="4">
        <f t="shared" si="3"/>
        <v>-14.401166044169123</v>
      </c>
      <c r="AU14" s="10">
        <f t="shared" si="4"/>
        <v>-257.34883720930225</v>
      </c>
    </row>
    <row r="15" spans="1:47" x14ac:dyDescent="0.2">
      <c r="A15" s="19" t="s">
        <v>29</v>
      </c>
      <c r="B15" s="22">
        <v>1142</v>
      </c>
      <c r="C15" s="12">
        <v>1092</v>
      </c>
      <c r="D15" s="12">
        <v>1165</v>
      </c>
      <c r="E15" s="12">
        <v>1183</v>
      </c>
      <c r="F15" s="12">
        <v>1174</v>
      </c>
      <c r="G15" s="12">
        <v>1379</v>
      </c>
      <c r="H15" s="12">
        <v>1442</v>
      </c>
      <c r="I15" s="12">
        <v>1598</v>
      </c>
      <c r="J15" s="12">
        <v>1822</v>
      </c>
      <c r="K15" s="12">
        <v>1804</v>
      </c>
      <c r="L15" s="12">
        <v>1674</v>
      </c>
      <c r="M15" s="12">
        <v>1661</v>
      </c>
      <c r="N15" s="12">
        <v>1461</v>
      </c>
      <c r="O15" s="12">
        <v>1700</v>
      </c>
      <c r="P15" s="12">
        <v>1669</v>
      </c>
      <c r="Q15" s="12">
        <v>1445</v>
      </c>
      <c r="R15" s="12">
        <v>1502.2606382978722</v>
      </c>
      <c r="S15" s="12">
        <v>1325.7539682539682</v>
      </c>
      <c r="T15" s="12">
        <v>1716.8047882136277</v>
      </c>
      <c r="U15" s="12">
        <v>1443.0851063829787</v>
      </c>
      <c r="V15" s="12">
        <v>1167.1546546546547</v>
      </c>
      <c r="W15" s="12">
        <v>1441.394927536232</v>
      </c>
      <c r="X15" s="12">
        <v>1441.1172161172162</v>
      </c>
      <c r="Y15" s="27">
        <v>1581.4945226917059</v>
      </c>
      <c r="Z15" s="27">
        <v>1473.015873015873</v>
      </c>
      <c r="AA15" s="27">
        <v>1244.9661590524533</v>
      </c>
      <c r="AB15" s="27">
        <v>1336.7831541218638</v>
      </c>
      <c r="AC15" s="27">
        <v>1109.1463414634145</v>
      </c>
      <c r="AD15" s="27">
        <v>1233.427495291902</v>
      </c>
      <c r="AE15" s="27">
        <v>1220.320855614973</v>
      </c>
      <c r="AF15" s="27">
        <v>1291.5740740740741</v>
      </c>
      <c r="AG15" s="27">
        <v>1350.0445632798571</v>
      </c>
      <c r="AH15" s="27">
        <v>1569.6265938069214</v>
      </c>
      <c r="AI15" s="27">
        <v>1495.9104938271605</v>
      </c>
      <c r="AJ15" s="27">
        <v>1412.1904761904761</v>
      </c>
      <c r="AK15" s="27">
        <v>2027.5234741784038</v>
      </c>
      <c r="AL15" s="27">
        <v>1475.1136363636363</v>
      </c>
      <c r="AM15" s="27">
        <v>1411.4522417153996</v>
      </c>
      <c r="AN15" s="27">
        <v>1467.2290388548058</v>
      </c>
      <c r="AO15" s="27">
        <v>2189.0887290167866</v>
      </c>
      <c r="AP15" s="27">
        <f t="shared" si="0"/>
        <v>721.85969016198078</v>
      </c>
      <c r="AQ15" s="4">
        <f t="shared" si="1"/>
        <v>49.198841560919689</v>
      </c>
      <c r="AR15" s="34" t="s">
        <v>108</v>
      </c>
      <c r="AS15" s="10">
        <f t="shared" si="2"/>
        <v>2189.0887290167866</v>
      </c>
      <c r="AT15" s="4">
        <f t="shared" si="3"/>
        <v>0</v>
      </c>
      <c r="AU15" s="10">
        <f t="shared" si="4"/>
        <v>0</v>
      </c>
    </row>
    <row r="16" spans="1:47" x14ac:dyDescent="0.2">
      <c r="A16" s="19" t="s">
        <v>30</v>
      </c>
      <c r="B16" s="22">
        <v>1524</v>
      </c>
      <c r="C16" s="12">
        <v>1573</v>
      </c>
      <c r="D16" s="12">
        <v>1667</v>
      </c>
      <c r="E16" s="12">
        <v>1710</v>
      </c>
      <c r="F16" s="12">
        <v>1758</v>
      </c>
      <c r="G16" s="12">
        <v>1795</v>
      </c>
      <c r="H16" s="12">
        <v>1901</v>
      </c>
      <c r="I16" s="12">
        <v>2073</v>
      </c>
      <c r="J16" s="12">
        <v>2230</v>
      </c>
      <c r="K16" s="12">
        <v>2327</v>
      </c>
      <c r="L16" s="12">
        <v>2099</v>
      </c>
      <c r="M16" s="12">
        <v>2087</v>
      </c>
      <c r="N16" s="12">
        <v>2115</v>
      </c>
      <c r="O16" s="12">
        <v>2212</v>
      </c>
      <c r="P16" s="12">
        <v>2297</v>
      </c>
      <c r="Q16" s="12">
        <v>1950</v>
      </c>
      <c r="R16" s="12">
        <v>1915.0656814449922</v>
      </c>
      <c r="S16" s="12">
        <v>1847.8333333333333</v>
      </c>
      <c r="T16" s="12">
        <v>1675.5376344086023</v>
      </c>
      <c r="U16" s="12">
        <v>1750.8064516129032</v>
      </c>
      <c r="V16" s="12">
        <v>1799.5462046204618</v>
      </c>
      <c r="W16" s="12">
        <v>1753.9583333333333</v>
      </c>
      <c r="X16" s="12">
        <v>1709.0909090909092</v>
      </c>
      <c r="Y16" s="27">
        <v>1797.375</v>
      </c>
      <c r="Z16" s="27">
        <v>1787.639553429027</v>
      </c>
      <c r="AA16" s="27">
        <v>1772.3983739837395</v>
      </c>
      <c r="AB16" s="27">
        <v>1389.9162861491629</v>
      </c>
      <c r="AC16" s="27">
        <v>1313.4615384615386</v>
      </c>
      <c r="AD16" s="27">
        <v>1635.4058721934371</v>
      </c>
      <c r="AE16" s="27">
        <v>1591.6666666666667</v>
      </c>
      <c r="AF16" s="27">
        <v>1646.0375816993464</v>
      </c>
      <c r="AG16" s="27">
        <v>1755.6451612903227</v>
      </c>
      <c r="AH16" s="27">
        <v>1679.6581196581196</v>
      </c>
      <c r="AI16" s="27">
        <v>1845.0833333333333</v>
      </c>
      <c r="AJ16" s="27">
        <v>1875.0448028673836</v>
      </c>
      <c r="AK16" s="27">
        <v>1949.3366500829188</v>
      </c>
      <c r="AL16" s="27">
        <v>2057.8231292517007</v>
      </c>
      <c r="AM16" s="27">
        <v>1408.7083333333333</v>
      </c>
      <c r="AN16" s="27">
        <v>1496.2765957446809</v>
      </c>
      <c r="AO16" s="27">
        <v>1888.2092198581561</v>
      </c>
      <c r="AP16" s="27">
        <f t="shared" si="0"/>
        <v>391.93262411347519</v>
      </c>
      <c r="AQ16" s="4">
        <f t="shared" si="1"/>
        <v>26.193861831970612</v>
      </c>
      <c r="AR16" s="31">
        <v>92</v>
      </c>
      <c r="AS16" s="10">
        <f t="shared" si="2"/>
        <v>2327</v>
      </c>
      <c r="AT16" s="4">
        <f t="shared" si="3"/>
        <v>-18.856501080440225</v>
      </c>
      <c r="AU16" s="10">
        <f t="shared" si="4"/>
        <v>-438.79078014184392</v>
      </c>
    </row>
    <row r="17" spans="1:47" x14ac:dyDescent="0.2">
      <c r="A17" s="19" t="s">
        <v>31</v>
      </c>
      <c r="B17" s="22">
        <v>1268</v>
      </c>
      <c r="C17" s="12">
        <v>1381</v>
      </c>
      <c r="D17" s="12">
        <v>1401</v>
      </c>
      <c r="E17" s="12">
        <v>1429</v>
      </c>
      <c r="F17" s="12">
        <v>1479</v>
      </c>
      <c r="G17" s="12">
        <v>1670</v>
      </c>
      <c r="H17" s="12">
        <v>1736</v>
      </c>
      <c r="I17" s="12">
        <v>1801</v>
      </c>
      <c r="J17" s="12">
        <v>1888</v>
      </c>
      <c r="K17" s="12">
        <v>1962</v>
      </c>
      <c r="L17" s="12">
        <v>1858</v>
      </c>
      <c r="M17" s="12">
        <v>1774</v>
      </c>
      <c r="N17" s="12">
        <v>1886</v>
      </c>
      <c r="O17" s="12">
        <v>1907</v>
      </c>
      <c r="P17" s="12">
        <v>1881</v>
      </c>
      <c r="Q17" s="12">
        <v>1794</v>
      </c>
      <c r="R17" s="12">
        <v>1713.0584192439862</v>
      </c>
      <c r="S17" s="12">
        <v>1713.8357256778311</v>
      </c>
      <c r="T17" s="12">
        <v>1665.6195462478188</v>
      </c>
      <c r="U17" s="12">
        <v>1413.5678391959802</v>
      </c>
      <c r="V17" s="12">
        <v>1493.8423645320195</v>
      </c>
      <c r="W17" s="12">
        <v>1528.9430894308944</v>
      </c>
      <c r="X17" s="12">
        <v>1432.0731707317073</v>
      </c>
      <c r="Y17" s="27">
        <v>1430.0742574257424</v>
      </c>
      <c r="Z17" s="27">
        <v>1596.7083333333333</v>
      </c>
      <c r="AA17" s="27">
        <v>1529.4473229706393</v>
      </c>
      <c r="AB17" s="27">
        <v>1282.375</v>
      </c>
      <c r="AC17" s="27">
        <v>1430.9045226130652</v>
      </c>
      <c r="AD17" s="27">
        <v>1420.5673758865248</v>
      </c>
      <c r="AE17" s="27">
        <v>1336.3756613756611</v>
      </c>
      <c r="AF17" s="27">
        <v>1398.2789855072465</v>
      </c>
      <c r="AG17" s="27">
        <v>1263.4099616858239</v>
      </c>
      <c r="AH17" s="27">
        <v>1653.0998389694041</v>
      </c>
      <c r="AI17" s="27">
        <v>1484.4059405940593</v>
      </c>
      <c r="AJ17" s="27">
        <v>1602.9166666666667</v>
      </c>
      <c r="AK17" s="27">
        <v>1559.4786729857819</v>
      </c>
      <c r="AL17" s="27">
        <v>1855.7795698924731</v>
      </c>
      <c r="AM17" s="27">
        <v>1804.478458049887</v>
      </c>
      <c r="AN17" s="27">
        <v>1438.9616055846423</v>
      </c>
      <c r="AO17" s="27">
        <v>1729.6594982078852</v>
      </c>
      <c r="AP17" s="27">
        <f t="shared" si="0"/>
        <v>290.69789262324298</v>
      </c>
      <c r="AQ17" s="4">
        <f t="shared" si="1"/>
        <v>20.201921406035982</v>
      </c>
      <c r="AR17" s="31">
        <v>92</v>
      </c>
      <c r="AS17" s="10">
        <f t="shared" si="2"/>
        <v>1962</v>
      </c>
      <c r="AT17" s="4">
        <f t="shared" si="3"/>
        <v>-11.842023536805035</v>
      </c>
      <c r="AU17" s="10">
        <f t="shared" si="4"/>
        <v>-232.34050179211476</v>
      </c>
    </row>
    <row r="18" spans="1:47" x14ac:dyDescent="0.2">
      <c r="A18" s="20" t="s">
        <v>32</v>
      </c>
      <c r="B18" s="23">
        <v>1027</v>
      </c>
      <c r="C18" s="14">
        <v>1065</v>
      </c>
      <c r="D18" s="14">
        <v>1042</v>
      </c>
      <c r="E18" s="14">
        <v>1047</v>
      </c>
      <c r="F18" s="14">
        <v>1028</v>
      </c>
      <c r="G18" s="14">
        <v>1030</v>
      </c>
      <c r="H18" s="14">
        <v>1109</v>
      </c>
      <c r="I18" s="14">
        <v>1322</v>
      </c>
      <c r="J18" s="14">
        <v>1383</v>
      </c>
      <c r="K18" s="14">
        <v>1448</v>
      </c>
      <c r="L18" s="14">
        <v>1425</v>
      </c>
      <c r="M18" s="14">
        <v>1504</v>
      </c>
      <c r="N18" s="14">
        <v>1537</v>
      </c>
      <c r="O18" s="14">
        <v>1478</v>
      </c>
      <c r="P18" s="14">
        <v>1447</v>
      </c>
      <c r="Q18" s="14">
        <v>1327</v>
      </c>
      <c r="R18" s="14">
        <v>1194.8987538940812</v>
      </c>
      <c r="S18" s="14">
        <v>1200.805152979066</v>
      </c>
      <c r="T18" s="14">
        <v>1141.8613707165109</v>
      </c>
      <c r="U18" s="14">
        <v>893.64341085271315</v>
      </c>
      <c r="V18" s="14">
        <v>1042.7777777777776</v>
      </c>
      <c r="W18" s="14">
        <v>1058.2125603864733</v>
      </c>
      <c r="X18" s="14">
        <v>1017.7725118483412</v>
      </c>
      <c r="Y18" s="28">
        <v>1065.5963302752293</v>
      </c>
      <c r="Z18" s="28">
        <v>1067.7973199329983</v>
      </c>
      <c r="AA18" s="28">
        <v>1072.7197346600335</v>
      </c>
      <c r="AB18" s="28">
        <v>1039.5320197044334</v>
      </c>
      <c r="AC18" s="28">
        <v>1026.0673234811168</v>
      </c>
      <c r="AD18" s="28">
        <v>1030.9948979591834</v>
      </c>
      <c r="AE18" s="28">
        <v>933.04455445544556</v>
      </c>
      <c r="AF18" s="28">
        <v>978.50660066006628</v>
      </c>
      <c r="AG18" s="28">
        <v>886.86868686868672</v>
      </c>
      <c r="AH18" s="28">
        <v>1147.7864583333333</v>
      </c>
      <c r="AI18" s="28">
        <v>1140.6837606837607</v>
      </c>
      <c r="AJ18" s="28">
        <v>1288.0824372759857</v>
      </c>
      <c r="AK18" s="28">
        <v>1148.6819727891157</v>
      </c>
      <c r="AL18" s="28">
        <v>1285.094501718213</v>
      </c>
      <c r="AM18" s="28">
        <v>1026.3536379018612</v>
      </c>
      <c r="AN18" s="28">
        <v>1393.3809523809523</v>
      </c>
      <c r="AO18" s="28">
        <v>1145.7880434782608</v>
      </c>
      <c r="AP18" s="28">
        <f t="shared" si="0"/>
        <v>-247.59290890269153</v>
      </c>
      <c r="AQ18" s="5">
        <f t="shared" si="1"/>
        <v>-17.769218710763546</v>
      </c>
      <c r="AR18" s="32">
        <v>95</v>
      </c>
      <c r="AS18" s="13">
        <f t="shared" si="2"/>
        <v>1537</v>
      </c>
      <c r="AT18" s="5">
        <f t="shared" si="3"/>
        <v>-25.452957483522397</v>
      </c>
      <c r="AU18" s="13">
        <f t="shared" si="4"/>
        <v>-391.21195652173924</v>
      </c>
    </row>
    <row r="19" spans="1:47" x14ac:dyDescent="0.2">
      <c r="A19" s="19" t="s">
        <v>33</v>
      </c>
      <c r="B19" s="22">
        <v>1114</v>
      </c>
      <c r="C19" s="12">
        <v>1232</v>
      </c>
      <c r="D19" s="12">
        <v>1217</v>
      </c>
      <c r="E19" s="12">
        <v>1293</v>
      </c>
      <c r="F19" s="12">
        <v>1303</v>
      </c>
      <c r="G19" s="12">
        <v>1350</v>
      </c>
      <c r="H19" s="12">
        <v>1381</v>
      </c>
      <c r="I19" s="12">
        <v>1573</v>
      </c>
      <c r="J19" s="12">
        <v>1593</v>
      </c>
      <c r="K19" s="12">
        <v>1574</v>
      </c>
      <c r="L19" s="12">
        <v>1713</v>
      </c>
      <c r="M19" s="12">
        <v>1788</v>
      </c>
      <c r="N19" s="12">
        <v>1740</v>
      </c>
      <c r="O19" s="12">
        <v>1739</v>
      </c>
      <c r="P19" s="12">
        <v>1810</v>
      </c>
      <c r="Q19" s="12">
        <v>1688</v>
      </c>
      <c r="R19" s="12">
        <v>1633.2107843137253</v>
      </c>
      <c r="S19" s="12">
        <v>1611.2336601307186</v>
      </c>
      <c r="T19" s="12">
        <v>1546.6171617161715</v>
      </c>
      <c r="U19" s="12">
        <v>1594.0191387559807</v>
      </c>
      <c r="V19" s="12">
        <v>1503.1746031746031</v>
      </c>
      <c r="W19" s="12">
        <v>1283.1386292834886</v>
      </c>
      <c r="X19" s="12">
        <v>1557.9778830963667</v>
      </c>
      <c r="Y19" s="27">
        <v>1328</v>
      </c>
      <c r="Z19" s="27">
        <v>1475.3571428571429</v>
      </c>
      <c r="AA19" s="27">
        <v>1426.1532738095236</v>
      </c>
      <c r="AB19" s="27">
        <v>915.73083778966145</v>
      </c>
      <c r="AC19" s="27">
        <v>1155.1912568306009</v>
      </c>
      <c r="AD19" s="27">
        <v>1178.8978494623657</v>
      </c>
      <c r="AE19" s="27">
        <v>1354.1237113402062</v>
      </c>
      <c r="AF19" s="27">
        <v>1511.83970856102</v>
      </c>
      <c r="AG19" s="27">
        <v>1532.051282051282</v>
      </c>
      <c r="AH19" s="27">
        <v>1383.3333333333333</v>
      </c>
      <c r="AI19" s="27">
        <v>1301.8156424581005</v>
      </c>
      <c r="AJ19" s="27">
        <v>1263.43954248366</v>
      </c>
      <c r="AK19" s="27">
        <v>1479.2335115864528</v>
      </c>
      <c r="AL19" s="27">
        <v>1428.0498281786943</v>
      </c>
      <c r="AM19" s="27">
        <v>1134.1040462427745</v>
      </c>
      <c r="AN19" s="27">
        <v>1202.4084778420038</v>
      </c>
      <c r="AO19" s="27">
        <v>1386.2637362637363</v>
      </c>
      <c r="AP19" s="27">
        <f t="shared" si="0"/>
        <v>183.85525842173251</v>
      </c>
      <c r="AQ19" s="4">
        <f t="shared" si="1"/>
        <v>15.290582344504312</v>
      </c>
      <c r="AR19" s="31">
        <v>97</v>
      </c>
      <c r="AS19" s="10">
        <f t="shared" si="2"/>
        <v>1810</v>
      </c>
      <c r="AT19" s="4">
        <f t="shared" si="3"/>
        <v>-23.410843300346063</v>
      </c>
      <c r="AU19" s="10">
        <f t="shared" si="4"/>
        <v>-423.73626373626371</v>
      </c>
    </row>
    <row r="20" spans="1:47" x14ac:dyDescent="0.2">
      <c r="A20" s="19" t="s">
        <v>34</v>
      </c>
      <c r="B20" s="22">
        <v>1077</v>
      </c>
      <c r="C20" s="12">
        <v>1113</v>
      </c>
      <c r="D20" s="12">
        <v>1133</v>
      </c>
      <c r="E20" s="12">
        <v>1140</v>
      </c>
      <c r="F20" s="12">
        <v>1167</v>
      </c>
      <c r="G20" s="12">
        <v>1214</v>
      </c>
      <c r="H20" s="12">
        <v>1202</v>
      </c>
      <c r="I20" s="12">
        <v>1278</v>
      </c>
      <c r="J20" s="12">
        <v>1512</v>
      </c>
      <c r="K20" s="12">
        <v>1533</v>
      </c>
      <c r="L20" s="12">
        <v>1478</v>
      </c>
      <c r="M20" s="12">
        <v>1545</v>
      </c>
      <c r="N20" s="12">
        <v>1662</v>
      </c>
      <c r="O20" s="12">
        <v>1588</v>
      </c>
      <c r="P20" s="12">
        <v>1525</v>
      </c>
      <c r="Q20" s="12">
        <v>1761</v>
      </c>
      <c r="R20" s="12">
        <v>1484.9447513812156</v>
      </c>
      <c r="S20" s="12">
        <v>1381.2383612662941</v>
      </c>
      <c r="T20" s="12">
        <v>1332.9545454545455</v>
      </c>
      <c r="U20" s="12">
        <v>1313.1750465549346</v>
      </c>
      <c r="V20" s="12">
        <v>1105.4404145077719</v>
      </c>
      <c r="W20" s="12">
        <v>1257.0662768031184</v>
      </c>
      <c r="X20" s="12">
        <v>1174.5200698080278</v>
      </c>
      <c r="Y20" s="27">
        <v>1115.1685393258426</v>
      </c>
      <c r="Z20" s="27">
        <v>896.43518518518511</v>
      </c>
      <c r="AA20" s="27">
        <v>1089.1527001862198</v>
      </c>
      <c r="AB20" s="27">
        <v>1183.8235294117646</v>
      </c>
      <c r="AC20" s="27">
        <v>1116.468253968254</v>
      </c>
      <c r="AD20" s="27">
        <v>945.05076142131952</v>
      </c>
      <c r="AE20" s="27">
        <v>1066.9734151329244</v>
      </c>
      <c r="AF20" s="27">
        <v>1304.0339702760084</v>
      </c>
      <c r="AG20" s="27">
        <v>961.33156966490321</v>
      </c>
      <c r="AH20" s="27">
        <v>1485.0828729281768</v>
      </c>
      <c r="AI20" s="27">
        <v>1337.5</v>
      </c>
      <c r="AJ20" s="27">
        <v>1282.1621621621621</v>
      </c>
      <c r="AK20" s="27">
        <v>1305.5128205128206</v>
      </c>
      <c r="AL20" s="27">
        <v>1164.5927601809956</v>
      </c>
      <c r="AM20" s="27">
        <v>2156.0209424083769</v>
      </c>
      <c r="AN20" s="27">
        <v>1071.4912280701753</v>
      </c>
      <c r="AO20" s="27">
        <v>1417.2562893081761</v>
      </c>
      <c r="AP20" s="27">
        <f t="shared" si="0"/>
        <v>345.76506123800073</v>
      </c>
      <c r="AQ20" s="4">
        <f t="shared" si="1"/>
        <v>32.269518609195316</v>
      </c>
      <c r="AR20" s="34" t="s">
        <v>103</v>
      </c>
      <c r="AS20" s="10">
        <f t="shared" si="2"/>
        <v>2156.0209424083769</v>
      </c>
      <c r="AT20" s="4">
        <f t="shared" si="3"/>
        <v>-34.265189106881586</v>
      </c>
      <c r="AU20" s="10">
        <f t="shared" si="4"/>
        <v>-738.7646531002008</v>
      </c>
    </row>
    <row r="21" spans="1:47" x14ac:dyDescent="0.2">
      <c r="A21" s="19" t="s">
        <v>35</v>
      </c>
      <c r="B21" s="22">
        <v>998</v>
      </c>
      <c r="C21" s="12">
        <v>1036</v>
      </c>
      <c r="D21" s="12">
        <v>1023</v>
      </c>
      <c r="E21" s="12">
        <v>961</v>
      </c>
      <c r="F21" s="12">
        <v>1134</v>
      </c>
      <c r="G21" s="12">
        <v>1200</v>
      </c>
      <c r="H21" s="12">
        <v>1084</v>
      </c>
      <c r="I21" s="12">
        <v>1262</v>
      </c>
      <c r="J21" s="12">
        <v>1485</v>
      </c>
      <c r="K21" s="12">
        <v>1422</v>
      </c>
      <c r="L21" s="12">
        <v>1414</v>
      </c>
      <c r="M21" s="12">
        <v>1380</v>
      </c>
      <c r="N21" s="12">
        <v>1517</v>
      </c>
      <c r="O21" s="12">
        <v>1631</v>
      </c>
      <c r="P21" s="12">
        <v>1596</v>
      </c>
      <c r="Q21" s="12">
        <v>1439</v>
      </c>
      <c r="R21" s="12">
        <v>1279.8809523809525</v>
      </c>
      <c r="S21" s="12">
        <v>1313.1424375917768</v>
      </c>
      <c r="T21" s="12">
        <v>1187.5</v>
      </c>
      <c r="U21" s="12">
        <v>1053.6124794745483</v>
      </c>
      <c r="V21" s="12">
        <v>1204.090909090909</v>
      </c>
      <c r="W21" s="12">
        <v>1091.0947712418301</v>
      </c>
      <c r="X21" s="12">
        <v>1112.7032520325204</v>
      </c>
      <c r="Y21" s="27">
        <v>1399.7759856630826</v>
      </c>
      <c r="Z21" s="27">
        <v>1073.3333333333333</v>
      </c>
      <c r="AA21" s="27">
        <v>1008.1699346405226</v>
      </c>
      <c r="AB21" s="27">
        <v>880.718085106383</v>
      </c>
      <c r="AC21" s="27">
        <v>967.34126984126976</v>
      </c>
      <c r="AD21" s="27">
        <v>1059.7731239092495</v>
      </c>
      <c r="AE21" s="27">
        <v>1123.6111111111111</v>
      </c>
      <c r="AF21" s="27">
        <v>1005.1975945017182</v>
      </c>
      <c r="AG21" s="27">
        <v>1192.0742753623188</v>
      </c>
      <c r="AH21" s="27">
        <v>1302.6315789473683</v>
      </c>
      <c r="AI21" s="27">
        <v>1168.9215686274511</v>
      </c>
      <c r="AJ21" s="27">
        <v>1186.9047619047619</v>
      </c>
      <c r="AK21" s="27">
        <v>1325.6097560975609</v>
      </c>
      <c r="AL21" s="27">
        <v>1237.8508771929824</v>
      </c>
      <c r="AM21" s="27">
        <v>1728.4136546184739</v>
      </c>
      <c r="AN21" s="27">
        <v>1307.7314814814815</v>
      </c>
      <c r="AO21" s="27">
        <v>1334.0782122905027</v>
      </c>
      <c r="AP21" s="27">
        <f t="shared" si="0"/>
        <v>26.34673080902121</v>
      </c>
      <c r="AQ21" s="4">
        <f t="shared" si="1"/>
        <v>2.0146896501393341</v>
      </c>
      <c r="AR21" s="34" t="s">
        <v>103</v>
      </c>
      <c r="AS21" s="10">
        <f t="shared" si="2"/>
        <v>1728.4136546184739</v>
      </c>
      <c r="AT21" s="4">
        <f t="shared" si="3"/>
        <v>-22.814876593590427</v>
      </c>
      <c r="AU21" s="10">
        <f t="shared" si="4"/>
        <v>-394.33544232797112</v>
      </c>
    </row>
    <row r="22" spans="1:47" x14ac:dyDescent="0.2">
      <c r="A22" s="19" t="s">
        <v>36</v>
      </c>
      <c r="B22" s="22">
        <v>1032</v>
      </c>
      <c r="C22" s="12">
        <v>954</v>
      </c>
      <c r="D22" s="12">
        <v>994</v>
      </c>
      <c r="E22" s="12">
        <v>942</v>
      </c>
      <c r="F22" s="12">
        <v>1036</v>
      </c>
      <c r="G22" s="12">
        <v>1052</v>
      </c>
      <c r="H22" s="12">
        <v>1281</v>
      </c>
      <c r="I22" s="12">
        <v>1326</v>
      </c>
      <c r="J22" s="12">
        <v>1558</v>
      </c>
      <c r="K22" s="12">
        <v>1503</v>
      </c>
      <c r="L22" s="12">
        <v>1639</v>
      </c>
      <c r="M22" s="12">
        <v>1370</v>
      </c>
      <c r="N22" s="12">
        <v>1261</v>
      </c>
      <c r="O22" s="12">
        <v>1468</v>
      </c>
      <c r="P22" s="12">
        <v>1416</v>
      </c>
      <c r="Q22" s="12">
        <v>1254</v>
      </c>
      <c r="R22" s="12">
        <v>1212.8151260504201</v>
      </c>
      <c r="S22" s="12">
        <v>1226.9927536231885</v>
      </c>
      <c r="T22" s="12">
        <v>1132.6051779935276</v>
      </c>
      <c r="U22" s="12">
        <v>1362.2673434856174</v>
      </c>
      <c r="V22" s="16" t="s">
        <v>80</v>
      </c>
      <c r="W22" s="16">
        <v>1248.6453201970444</v>
      </c>
      <c r="X22" s="16">
        <v>1430.7426597582037</v>
      </c>
      <c r="Y22" s="27">
        <v>1139.8245614035088</v>
      </c>
      <c r="Z22" s="27">
        <v>771.58792650918645</v>
      </c>
      <c r="AA22" s="27">
        <v>1075.25</v>
      </c>
      <c r="AB22" s="27">
        <v>1105.4469273743016</v>
      </c>
      <c r="AC22" s="27">
        <v>1107.0066334991709</v>
      </c>
      <c r="AD22" s="27">
        <v>1167.047619047619</v>
      </c>
      <c r="AE22" s="27">
        <v>939.63515754560535</v>
      </c>
      <c r="AF22" s="27">
        <v>1045.3478964401295</v>
      </c>
      <c r="AG22" s="27">
        <v>1140.2644230769231</v>
      </c>
      <c r="AH22" s="27">
        <v>1329.2075163398692</v>
      </c>
      <c r="AI22" s="27">
        <v>1165.9863945578231</v>
      </c>
      <c r="AJ22" s="27">
        <v>1307.044673539519</v>
      </c>
      <c r="AK22" s="27">
        <v>1454.2830540037244</v>
      </c>
      <c r="AL22" s="27">
        <v>1274.3523316062176</v>
      </c>
      <c r="AM22" s="27">
        <v>1234.1503267973856</v>
      </c>
      <c r="AN22" s="27">
        <v>1287.7118644067796</v>
      </c>
      <c r="AO22" s="27">
        <v>1704.2168674698796</v>
      </c>
      <c r="AP22" s="27">
        <f t="shared" si="0"/>
        <v>416.50500306310005</v>
      </c>
      <c r="AQ22" s="4">
        <f t="shared" si="1"/>
        <v>32.344580691968282</v>
      </c>
      <c r="AR22" s="34" t="s">
        <v>109</v>
      </c>
      <c r="AS22" s="10">
        <f t="shared" si="2"/>
        <v>1704.2168674698796</v>
      </c>
      <c r="AT22" s="4">
        <f t="shared" si="3"/>
        <v>0</v>
      </c>
      <c r="AU22" s="10">
        <f t="shared" si="4"/>
        <v>0</v>
      </c>
    </row>
    <row r="23" spans="1:47" x14ac:dyDescent="0.2">
      <c r="A23" s="20" t="s">
        <v>37</v>
      </c>
      <c r="B23" s="23">
        <v>910</v>
      </c>
      <c r="C23" s="14">
        <v>983</v>
      </c>
      <c r="D23" s="14">
        <v>1013</v>
      </c>
      <c r="E23" s="14">
        <v>1023</v>
      </c>
      <c r="F23" s="14">
        <v>1008</v>
      </c>
      <c r="G23" s="14">
        <v>1062</v>
      </c>
      <c r="H23" s="14">
        <v>1123</v>
      </c>
      <c r="I23" s="14">
        <v>1310</v>
      </c>
      <c r="J23" s="14">
        <v>1430</v>
      </c>
      <c r="K23" s="14">
        <v>1423</v>
      </c>
      <c r="L23" s="14">
        <v>1391</v>
      </c>
      <c r="M23" s="14">
        <v>1518</v>
      </c>
      <c r="N23" s="14">
        <v>1508</v>
      </c>
      <c r="O23" s="14">
        <v>1442</v>
      </c>
      <c r="P23" s="14">
        <v>1423</v>
      </c>
      <c r="Q23" s="14">
        <v>1235</v>
      </c>
      <c r="R23" s="12">
        <v>1173.1026785714287</v>
      </c>
      <c r="S23" s="14">
        <v>1206.4728682170542</v>
      </c>
      <c r="T23" s="14">
        <v>1272.4922839506175</v>
      </c>
      <c r="U23" s="14">
        <v>1200.4716981132074</v>
      </c>
      <c r="V23" s="14">
        <v>1134.1820987654321</v>
      </c>
      <c r="W23" s="12">
        <v>1086.9482496194823</v>
      </c>
      <c r="X23" s="12">
        <v>1246.2601626016262</v>
      </c>
      <c r="Y23" s="28">
        <v>1107.4603174603174</v>
      </c>
      <c r="Z23" s="28">
        <v>1225.219298245614</v>
      </c>
      <c r="AA23" s="28">
        <v>1193.4729064039409</v>
      </c>
      <c r="AB23" s="28">
        <v>1063.0541871921182</v>
      </c>
      <c r="AC23" s="28">
        <v>1155.078125</v>
      </c>
      <c r="AD23" s="28">
        <v>990.41038525963143</v>
      </c>
      <c r="AE23" s="28">
        <v>1162.9824561403511</v>
      </c>
      <c r="AF23" s="28">
        <v>1133.3333333333335</v>
      </c>
      <c r="AG23" s="28">
        <v>1187.001811594203</v>
      </c>
      <c r="AH23" s="28">
        <v>1108.2347140039449</v>
      </c>
      <c r="AI23" s="28">
        <v>1353.1944444444443</v>
      </c>
      <c r="AJ23" s="28">
        <v>1208.2897033158813</v>
      </c>
      <c r="AK23" s="28">
        <v>1303.098827470687</v>
      </c>
      <c r="AL23" s="28">
        <v>1369.7767145135567</v>
      </c>
      <c r="AM23" s="28">
        <v>1166.5196078431372</v>
      </c>
      <c r="AN23" s="28">
        <v>1291.4351851851852</v>
      </c>
      <c r="AO23" s="28">
        <v>1481.0742971887551</v>
      </c>
      <c r="AP23" s="28">
        <f t="shared" si="0"/>
        <v>189.63911200356983</v>
      </c>
      <c r="AQ23" s="5">
        <f t="shared" si="1"/>
        <v>14.684369310905577</v>
      </c>
      <c r="AR23" s="32">
        <v>94</v>
      </c>
      <c r="AS23" s="13">
        <f t="shared" si="2"/>
        <v>1518</v>
      </c>
      <c r="AT23" s="5">
        <f t="shared" si="3"/>
        <v>-2.4325232418474951</v>
      </c>
      <c r="AU23" s="13">
        <f t="shared" si="4"/>
        <v>-36.925702811244946</v>
      </c>
    </row>
    <row r="24" spans="1:47" x14ac:dyDescent="0.2">
      <c r="A24" s="19" t="s">
        <v>38</v>
      </c>
      <c r="B24" s="22">
        <v>922</v>
      </c>
      <c r="C24" s="12">
        <v>997</v>
      </c>
      <c r="D24" s="12">
        <v>1012</v>
      </c>
      <c r="E24" s="12">
        <v>1051</v>
      </c>
      <c r="F24" s="12">
        <v>1033</v>
      </c>
      <c r="G24" s="12">
        <v>1154</v>
      </c>
      <c r="H24" s="12">
        <v>1233</v>
      </c>
      <c r="I24" s="12">
        <v>1283</v>
      </c>
      <c r="J24" s="12">
        <v>1462</v>
      </c>
      <c r="K24" s="12">
        <v>1327</v>
      </c>
      <c r="L24" s="12">
        <v>1406</v>
      </c>
      <c r="M24" s="12">
        <v>1298</v>
      </c>
      <c r="N24" s="12">
        <v>1206</v>
      </c>
      <c r="O24" s="12">
        <v>1476</v>
      </c>
      <c r="P24" s="12">
        <v>1216</v>
      </c>
      <c r="Q24" s="15">
        <v>1328</v>
      </c>
      <c r="R24" s="15">
        <v>1086.183261183261</v>
      </c>
      <c r="S24" s="15">
        <v>1119.2045454545453</v>
      </c>
      <c r="T24" s="15">
        <v>1180.2995391705072</v>
      </c>
      <c r="U24" s="15">
        <v>1059.6450617283949</v>
      </c>
      <c r="V24" s="15">
        <v>1152.4353120243532</v>
      </c>
      <c r="W24" s="15">
        <v>1132.091346153846</v>
      </c>
      <c r="X24" s="15">
        <v>1112.5438596491229</v>
      </c>
      <c r="Y24" s="27">
        <v>1147.1836419753088</v>
      </c>
      <c r="Z24" s="27">
        <v>1037.5951293759513</v>
      </c>
      <c r="AA24" s="27">
        <v>1217.2991071428569</v>
      </c>
      <c r="AB24" s="27">
        <v>1202.8455284552845</v>
      </c>
      <c r="AC24" s="27">
        <v>1178.2724505327246</v>
      </c>
      <c r="AD24" s="27">
        <v>1037.3590982286632</v>
      </c>
      <c r="AE24" s="27">
        <v>1356.437389770723</v>
      </c>
      <c r="AF24" s="27">
        <v>1379.8684210526317</v>
      </c>
      <c r="AG24" s="27">
        <v>1204.81220657277</v>
      </c>
      <c r="AH24" s="27">
        <v>1171.8457943925234</v>
      </c>
      <c r="AI24" s="27">
        <v>1238.8617886178861</v>
      </c>
      <c r="AJ24" s="27">
        <v>1461.2889983579639</v>
      </c>
      <c r="AK24" s="27">
        <v>1367.7177177177177</v>
      </c>
      <c r="AL24" s="27">
        <v>1254.0880503144654</v>
      </c>
      <c r="AM24" s="27">
        <v>1349.6704331450094</v>
      </c>
      <c r="AN24" s="27">
        <v>1528.0982905982905</v>
      </c>
      <c r="AO24" s="27">
        <v>1218.070652173913</v>
      </c>
      <c r="AP24" s="27">
        <f t="shared" si="0"/>
        <v>-310.02763842437753</v>
      </c>
      <c r="AQ24" s="4">
        <f t="shared" si="1"/>
        <v>-20.288461830750006</v>
      </c>
      <c r="AR24" s="31">
        <v>96</v>
      </c>
      <c r="AS24" s="10">
        <f t="shared" si="2"/>
        <v>1528.0982905982905</v>
      </c>
      <c r="AT24" s="4">
        <f t="shared" si="3"/>
        <v>-20.288461830750006</v>
      </c>
      <c r="AU24" s="10">
        <f t="shared" si="4"/>
        <v>-310.02763842437753</v>
      </c>
    </row>
    <row r="25" spans="1:47" x14ac:dyDescent="0.2">
      <c r="A25" s="19" t="s">
        <v>39</v>
      </c>
      <c r="B25" s="22">
        <v>1057</v>
      </c>
      <c r="C25" s="12">
        <v>1110</v>
      </c>
      <c r="D25" s="12">
        <v>1116</v>
      </c>
      <c r="E25" s="12">
        <v>1174</v>
      </c>
      <c r="F25" s="12">
        <v>1234</v>
      </c>
      <c r="G25" s="12">
        <v>1324</v>
      </c>
      <c r="H25" s="12">
        <v>1349</v>
      </c>
      <c r="I25" s="12">
        <v>1468</v>
      </c>
      <c r="J25" s="12">
        <v>1647</v>
      </c>
      <c r="K25" s="12">
        <v>1531</v>
      </c>
      <c r="L25" s="12">
        <v>1609</v>
      </c>
      <c r="M25" s="12">
        <v>1589</v>
      </c>
      <c r="N25" s="12">
        <v>1572</v>
      </c>
      <c r="O25" s="12">
        <v>1513</v>
      </c>
      <c r="P25" s="12">
        <v>1369</v>
      </c>
      <c r="Q25" s="12">
        <v>1506</v>
      </c>
      <c r="R25" s="12">
        <v>1468.75</v>
      </c>
      <c r="S25" s="12">
        <v>1246.3187702265373</v>
      </c>
      <c r="T25" s="12">
        <v>1265.0078988941548</v>
      </c>
      <c r="U25" s="12">
        <v>1179.5758928571429</v>
      </c>
      <c r="V25" s="12">
        <v>1263.5416666666665</v>
      </c>
      <c r="W25" s="12">
        <v>1240.4589371980676</v>
      </c>
      <c r="X25" s="12">
        <v>1099.3902439024391</v>
      </c>
      <c r="Y25" s="27">
        <v>1268.2291666666667</v>
      </c>
      <c r="Z25" s="27">
        <v>1341.3095238095239</v>
      </c>
      <c r="AA25" s="27">
        <v>1265.0717703349285</v>
      </c>
      <c r="AB25" s="27">
        <v>1180.87986463621</v>
      </c>
      <c r="AC25" s="27">
        <v>1009.2592592592594</v>
      </c>
      <c r="AD25" s="27">
        <v>1230.2564102564102</v>
      </c>
      <c r="AE25" s="27">
        <v>1107.1317829457364</v>
      </c>
      <c r="AF25" s="27">
        <v>1162.05501618123</v>
      </c>
      <c r="AG25" s="27">
        <v>1309.8138747884941</v>
      </c>
      <c r="AH25" s="27">
        <v>1134.3996840442337</v>
      </c>
      <c r="AI25" s="27">
        <v>1402.9583333333333</v>
      </c>
      <c r="AJ25" s="27">
        <v>1310.6732348111659</v>
      </c>
      <c r="AK25" s="27">
        <v>1284.8063973063972</v>
      </c>
      <c r="AL25" s="27">
        <v>1895.8561020036429</v>
      </c>
      <c r="AM25" s="27">
        <v>1415.2317880794701</v>
      </c>
      <c r="AN25" s="27">
        <v>1188.6044176706828</v>
      </c>
      <c r="AO25" s="27">
        <v>1599.5183044315993</v>
      </c>
      <c r="AP25" s="27">
        <f t="shared" si="0"/>
        <v>410.91388676091651</v>
      </c>
      <c r="AQ25" s="4">
        <f t="shared" si="1"/>
        <v>34.571122288623798</v>
      </c>
      <c r="AR25" s="34" t="s">
        <v>101</v>
      </c>
      <c r="AS25" s="10">
        <f t="shared" si="2"/>
        <v>1895.8561020036429</v>
      </c>
      <c r="AT25" s="4">
        <f t="shared" si="3"/>
        <v>-15.630816983359541</v>
      </c>
      <c r="AU25" s="10">
        <f t="shared" si="4"/>
        <v>-296.33779757204366</v>
      </c>
    </row>
    <row r="26" spans="1:47" x14ac:dyDescent="0.2">
      <c r="A26" s="19" t="s">
        <v>40</v>
      </c>
      <c r="B26" s="22">
        <v>1136</v>
      </c>
      <c r="C26" s="12">
        <v>1143</v>
      </c>
      <c r="D26" s="12">
        <v>1228</v>
      </c>
      <c r="E26" s="12">
        <v>1279</v>
      </c>
      <c r="F26" s="12">
        <v>1306</v>
      </c>
      <c r="G26" s="12">
        <v>1373</v>
      </c>
      <c r="H26" s="12">
        <v>1463</v>
      </c>
      <c r="I26" s="12">
        <v>1603</v>
      </c>
      <c r="J26" s="12">
        <v>1641</v>
      </c>
      <c r="K26" s="12">
        <v>1829</v>
      </c>
      <c r="L26" s="12">
        <v>1674</v>
      </c>
      <c r="M26" s="12">
        <v>1532</v>
      </c>
      <c r="N26" s="12">
        <v>1604</v>
      </c>
      <c r="O26" s="12">
        <v>1618</v>
      </c>
      <c r="P26" s="12">
        <v>1811</v>
      </c>
      <c r="Q26" s="12">
        <v>1705</v>
      </c>
      <c r="R26" s="12">
        <v>1516.4593698175788</v>
      </c>
      <c r="S26" s="12">
        <v>1343.7893081761008</v>
      </c>
      <c r="T26" s="12">
        <v>1496.6260162601625</v>
      </c>
      <c r="U26" s="12">
        <v>1444.6932006633501</v>
      </c>
      <c r="V26" s="12">
        <v>1468.2478632478633</v>
      </c>
      <c r="W26" s="12">
        <v>1432.6142131979693</v>
      </c>
      <c r="X26" s="12">
        <v>1479.2227564102561</v>
      </c>
      <c r="Y26" s="27">
        <v>1523.3494363929146</v>
      </c>
      <c r="Z26" s="27">
        <v>1527.7651515151513</v>
      </c>
      <c r="AA26" s="27">
        <v>1691.6173570019728</v>
      </c>
      <c r="AB26" s="27">
        <v>1671.2271973466004</v>
      </c>
      <c r="AC26" s="27">
        <v>1171.0503472222222</v>
      </c>
      <c r="AD26" s="27">
        <v>1298.5781990521327</v>
      </c>
      <c r="AE26" s="27">
        <v>1307.4476650563606</v>
      </c>
      <c r="AF26" s="27">
        <v>1514.2676767676771</v>
      </c>
      <c r="AG26" s="27">
        <v>1374.3087557603687</v>
      </c>
      <c r="AH26" s="27">
        <v>1303.015873015873</v>
      </c>
      <c r="AI26" s="27">
        <v>1241.5481832543444</v>
      </c>
      <c r="AJ26" s="27">
        <v>1576.375</v>
      </c>
      <c r="AK26" s="27">
        <v>1717.9761904761904</v>
      </c>
      <c r="AL26" s="27">
        <v>1384.9422442244222</v>
      </c>
      <c r="AM26" s="27">
        <v>1519.4267515923566</v>
      </c>
      <c r="AN26" s="27">
        <v>1446.7213114754099</v>
      </c>
      <c r="AO26" s="27">
        <v>1582.1018062397372</v>
      </c>
      <c r="AP26" s="27">
        <f t="shared" si="0"/>
        <v>135.3804947643273</v>
      </c>
      <c r="AQ26" s="4">
        <f t="shared" si="1"/>
        <v>9.3577452471659726</v>
      </c>
      <c r="AR26" s="31">
        <v>92</v>
      </c>
      <c r="AS26" s="10">
        <f t="shared" si="2"/>
        <v>1829</v>
      </c>
      <c r="AT26" s="4">
        <f t="shared" si="3"/>
        <v>-13.499081124125901</v>
      </c>
      <c r="AU26" s="10">
        <f t="shared" si="4"/>
        <v>-246.89819376026276</v>
      </c>
    </row>
    <row r="27" spans="1:47" x14ac:dyDescent="0.2">
      <c r="A27" s="19" t="s">
        <v>41</v>
      </c>
      <c r="B27" s="22">
        <v>793</v>
      </c>
      <c r="C27" s="12">
        <v>893</v>
      </c>
      <c r="D27" s="12">
        <v>939</v>
      </c>
      <c r="E27" s="12">
        <v>1017</v>
      </c>
      <c r="F27" s="12">
        <v>1063</v>
      </c>
      <c r="G27" s="12">
        <v>1040</v>
      </c>
      <c r="H27" s="12">
        <v>1241</v>
      </c>
      <c r="I27" s="12">
        <v>1191</v>
      </c>
      <c r="J27" s="12">
        <v>1508</v>
      </c>
      <c r="K27" s="12">
        <v>1203</v>
      </c>
      <c r="L27" s="12">
        <v>1255</v>
      </c>
      <c r="M27" s="12">
        <v>1358</v>
      </c>
      <c r="N27" s="12">
        <v>1269</v>
      </c>
      <c r="O27" s="12">
        <v>1314</v>
      </c>
      <c r="P27" s="12">
        <v>1528</v>
      </c>
      <c r="Q27" s="12">
        <v>1268</v>
      </c>
      <c r="R27" s="12">
        <v>1131.1186186186187</v>
      </c>
      <c r="S27" s="12">
        <v>1451.2015503875969</v>
      </c>
      <c r="T27" s="12">
        <v>1174.5598591549297</v>
      </c>
      <c r="U27" s="12">
        <v>1132.7102803738317</v>
      </c>
      <c r="V27" s="12">
        <v>1116.060606060606</v>
      </c>
      <c r="W27" s="12">
        <v>1006.3509544787078</v>
      </c>
      <c r="X27" s="12">
        <v>1042.2690763052208</v>
      </c>
      <c r="Y27" s="27">
        <v>1142.5032175032175</v>
      </c>
      <c r="Z27" s="27">
        <v>1278.0423280423281</v>
      </c>
      <c r="AA27" s="27" t="s">
        <v>75</v>
      </c>
      <c r="AB27" s="27">
        <v>1015.0625978090766</v>
      </c>
      <c r="AC27" s="27">
        <v>1135.2472089314197</v>
      </c>
      <c r="AD27" s="27">
        <v>1165.9131205673757</v>
      </c>
      <c r="AE27" s="27">
        <v>1221.8196457326892</v>
      </c>
      <c r="AF27" s="27">
        <v>1269.8317307692309</v>
      </c>
      <c r="AG27" s="27">
        <v>1094.9329983249579</v>
      </c>
      <c r="AH27" s="27">
        <v>1173.3940972222222</v>
      </c>
      <c r="AI27" s="27">
        <v>1221.4225589225589</v>
      </c>
      <c r="AJ27" s="27">
        <v>1234.891304347826</v>
      </c>
      <c r="AK27" s="27">
        <v>1181.136680613668</v>
      </c>
      <c r="AL27" s="27">
        <v>1376.9138755980862</v>
      </c>
      <c r="AM27" s="27">
        <v>1331.9444444444443</v>
      </c>
      <c r="AN27" s="27">
        <v>1112.2829861111111</v>
      </c>
      <c r="AO27" s="27">
        <v>1198.2415902140672</v>
      </c>
      <c r="AP27" s="27">
        <f t="shared" si="0"/>
        <v>85.958604102956087</v>
      </c>
      <c r="AQ27" s="4">
        <f t="shared" si="1"/>
        <v>7.7281236138920129</v>
      </c>
      <c r="AR27" s="31">
        <v>97</v>
      </c>
      <c r="AS27" s="10">
        <f t="shared" si="2"/>
        <v>1528</v>
      </c>
      <c r="AT27" s="4">
        <f t="shared" si="3"/>
        <v>-21.581047760859473</v>
      </c>
      <c r="AU27" s="10">
        <f t="shared" si="4"/>
        <v>-329.75840978593283</v>
      </c>
    </row>
    <row r="28" spans="1:47" x14ac:dyDescent="0.2">
      <c r="A28" s="20" t="s">
        <v>42</v>
      </c>
      <c r="B28" s="23">
        <v>1219</v>
      </c>
      <c r="C28" s="14">
        <v>1240</v>
      </c>
      <c r="D28" s="14">
        <v>1085</v>
      </c>
      <c r="E28" s="14">
        <v>1298</v>
      </c>
      <c r="F28" s="14">
        <v>1368</v>
      </c>
      <c r="G28" s="14">
        <v>1433</v>
      </c>
      <c r="H28" s="14">
        <v>1627</v>
      </c>
      <c r="I28" s="14">
        <v>1755</v>
      </c>
      <c r="J28" s="14">
        <v>1840</v>
      </c>
      <c r="K28" s="14">
        <v>1778</v>
      </c>
      <c r="L28" s="14">
        <v>1825</v>
      </c>
      <c r="M28" s="14">
        <v>1595</v>
      </c>
      <c r="N28" s="14">
        <v>1791</v>
      </c>
      <c r="O28" s="14">
        <v>1544</v>
      </c>
      <c r="P28" s="14">
        <v>1967</v>
      </c>
      <c r="Q28" s="14">
        <v>1274</v>
      </c>
      <c r="R28" s="14">
        <v>1468.6904761904761</v>
      </c>
      <c r="S28" s="14">
        <v>1529.5605306799337</v>
      </c>
      <c r="T28" s="14">
        <v>1381.4977973568284</v>
      </c>
      <c r="U28" s="14">
        <v>1383.2131410256409</v>
      </c>
      <c r="V28" s="14">
        <v>1281.625</v>
      </c>
      <c r="W28" s="14">
        <v>1235.657051282051</v>
      </c>
      <c r="X28" s="14">
        <v>1270.0345423143353</v>
      </c>
      <c r="Y28" s="28">
        <v>1449.0924092409241</v>
      </c>
      <c r="Z28" s="28">
        <v>1418.701095461659</v>
      </c>
      <c r="AA28" s="28" t="s">
        <v>75</v>
      </c>
      <c r="AB28" s="28">
        <v>907.20973782771534</v>
      </c>
      <c r="AC28" s="28">
        <v>1109.833333333333</v>
      </c>
      <c r="AD28" s="28">
        <v>1073.8391376451077</v>
      </c>
      <c r="AE28" s="28">
        <v>1072.9552469135801</v>
      </c>
      <c r="AF28" s="28">
        <v>1149.2986798679867</v>
      </c>
      <c r="AG28" s="28">
        <v>1222.9717813051147</v>
      </c>
      <c r="AH28" s="28">
        <v>1257.3070607553366</v>
      </c>
      <c r="AI28" s="28">
        <v>1207.7690972222222</v>
      </c>
      <c r="AJ28" s="28">
        <v>1352.0604395604396</v>
      </c>
      <c r="AK28" s="28">
        <v>1300.3236245954693</v>
      </c>
      <c r="AL28" s="28">
        <v>1464</v>
      </c>
      <c r="AM28" s="28">
        <v>1036.6666666666667</v>
      </c>
      <c r="AN28" s="28">
        <v>1020.9860383944153</v>
      </c>
      <c r="AO28" s="28">
        <v>1311.123188405797</v>
      </c>
      <c r="AP28" s="28">
        <f t="shared" si="0"/>
        <v>290.13715001138166</v>
      </c>
      <c r="AQ28" s="5">
        <f t="shared" si="1"/>
        <v>28.417347456351738</v>
      </c>
      <c r="AR28" s="32">
        <v>97</v>
      </c>
      <c r="AS28" s="13">
        <f t="shared" si="2"/>
        <v>1967</v>
      </c>
      <c r="AT28" s="5">
        <f t="shared" si="3"/>
        <v>-33.344016857864922</v>
      </c>
      <c r="AU28" s="13">
        <f t="shared" si="4"/>
        <v>-655.87681159420299</v>
      </c>
    </row>
    <row r="29" spans="1:47" x14ac:dyDescent="0.2">
      <c r="A29" s="19" t="s">
        <v>43</v>
      </c>
      <c r="B29" s="22">
        <v>1211</v>
      </c>
      <c r="C29" s="12">
        <v>1170</v>
      </c>
      <c r="D29" s="12">
        <v>1228</v>
      </c>
      <c r="E29" s="12">
        <v>1251</v>
      </c>
      <c r="F29" s="12">
        <v>1295</v>
      </c>
      <c r="G29" s="12">
        <v>1320</v>
      </c>
      <c r="H29" s="12">
        <v>1359</v>
      </c>
      <c r="I29" s="12">
        <v>1546</v>
      </c>
      <c r="J29" s="12">
        <v>1621</v>
      </c>
      <c r="K29" s="12">
        <v>1668</v>
      </c>
      <c r="L29" s="12">
        <v>1624</v>
      </c>
      <c r="M29" s="12">
        <v>1661</v>
      </c>
      <c r="N29" s="12">
        <v>1682</v>
      </c>
      <c r="O29" s="12">
        <v>1542</v>
      </c>
      <c r="P29" s="12">
        <v>1653</v>
      </c>
      <c r="Q29" s="12">
        <v>1506</v>
      </c>
      <c r="R29" s="12">
        <v>1292.8810720268004</v>
      </c>
      <c r="S29" s="12">
        <v>1345.6621004566211</v>
      </c>
      <c r="T29" s="12">
        <v>1125.4799301919722</v>
      </c>
      <c r="U29" s="12">
        <v>1215.9401709401711</v>
      </c>
      <c r="V29" s="12">
        <v>1250.2276867030964</v>
      </c>
      <c r="W29" s="12">
        <v>1145.9728867623605</v>
      </c>
      <c r="X29" s="12">
        <v>1140.9618573797677</v>
      </c>
      <c r="Y29" s="27">
        <v>1120.4656862745098</v>
      </c>
      <c r="Z29" s="27">
        <v>1292.6395939086294</v>
      </c>
      <c r="AA29" s="27">
        <v>945.76972010178122</v>
      </c>
      <c r="AB29" s="27">
        <v>868.19196428571433</v>
      </c>
      <c r="AC29" s="27">
        <v>1066.0862354892204</v>
      </c>
      <c r="AD29" s="27">
        <v>1064.5114942528735</v>
      </c>
      <c r="AE29" s="27">
        <v>1400.4385964912281</v>
      </c>
      <c r="AF29" s="27">
        <v>1192.9844961240312</v>
      </c>
      <c r="AG29" s="27">
        <v>1082.8205128205129</v>
      </c>
      <c r="AH29" s="27">
        <v>1333.447488584475</v>
      </c>
      <c r="AI29" s="27">
        <v>1305.5428134556576</v>
      </c>
      <c r="AJ29" s="27">
        <v>1340.8813263525306</v>
      </c>
      <c r="AK29" s="27">
        <v>1476.8264840182649</v>
      </c>
      <c r="AL29" s="27">
        <v>1556.7230273752014</v>
      </c>
      <c r="AM29" s="27">
        <v>1152.8248587570622</v>
      </c>
      <c r="AN29" s="27">
        <v>986.35416666666663</v>
      </c>
      <c r="AO29" s="27">
        <v>1503.421052631579</v>
      </c>
      <c r="AP29" s="27">
        <f t="shared" si="0"/>
        <v>517.06688596491233</v>
      </c>
      <c r="AQ29" s="4">
        <f t="shared" si="1"/>
        <v>52.422030893052685</v>
      </c>
      <c r="AR29" s="31">
        <v>95</v>
      </c>
      <c r="AS29" s="10">
        <f t="shared" si="2"/>
        <v>1682</v>
      </c>
      <c r="AT29" s="4">
        <f t="shared" si="3"/>
        <v>-10.617059891107072</v>
      </c>
      <c r="AU29" s="10">
        <f t="shared" si="4"/>
        <v>-178.57894736842104</v>
      </c>
    </row>
    <row r="30" spans="1:47" x14ac:dyDescent="0.2">
      <c r="A30" s="19" t="s">
        <v>44</v>
      </c>
      <c r="B30" s="22">
        <v>1312</v>
      </c>
      <c r="C30" s="12">
        <v>1299</v>
      </c>
      <c r="D30" s="12">
        <v>1417</v>
      </c>
      <c r="E30" s="12">
        <v>1449</v>
      </c>
      <c r="F30" s="12">
        <v>1522</v>
      </c>
      <c r="G30" s="12">
        <v>1615</v>
      </c>
      <c r="H30" s="12">
        <v>1694</v>
      </c>
      <c r="I30" s="12">
        <v>1781</v>
      </c>
      <c r="J30" s="12">
        <v>1948</v>
      </c>
      <c r="K30" s="12">
        <v>1954</v>
      </c>
      <c r="L30" s="12">
        <v>1873</v>
      </c>
      <c r="M30" s="12">
        <v>1838</v>
      </c>
      <c r="N30" s="12">
        <v>1811</v>
      </c>
      <c r="O30" s="12">
        <v>1705</v>
      </c>
      <c r="P30" s="12">
        <v>1641</v>
      </c>
      <c r="Q30" s="12">
        <v>1616</v>
      </c>
      <c r="R30" s="12">
        <v>1500.4432624113479</v>
      </c>
      <c r="S30" s="12">
        <v>1450.5952380952383</v>
      </c>
      <c r="T30" s="12">
        <v>1572.7513227513223</v>
      </c>
      <c r="U30" s="12">
        <v>1388.5363790186125</v>
      </c>
      <c r="V30" s="12">
        <v>1387.4113475177305</v>
      </c>
      <c r="W30" s="12">
        <v>1329.7927461139898</v>
      </c>
      <c r="X30" s="12">
        <v>1353.3249158249157</v>
      </c>
      <c r="Y30" s="27">
        <v>1422.7864583333333</v>
      </c>
      <c r="Z30" s="27">
        <v>1585.7397504456328</v>
      </c>
      <c r="AA30" s="27">
        <v>1578.3783783783783</v>
      </c>
      <c r="AB30" s="27">
        <v>1346.7213114754097</v>
      </c>
      <c r="AC30" s="27">
        <v>1053.7842190016106</v>
      </c>
      <c r="AD30" s="27">
        <v>1196.7391304347827</v>
      </c>
      <c r="AE30" s="27">
        <v>1155.1409618573798</v>
      </c>
      <c r="AF30" s="27">
        <v>1313.5026737967914</v>
      </c>
      <c r="AG30" s="27">
        <v>1294.3562610229278</v>
      </c>
      <c r="AH30" s="27">
        <v>1428.2976827094474</v>
      </c>
      <c r="AI30" s="27">
        <v>1503.7990196078431</v>
      </c>
      <c r="AJ30" s="27">
        <v>1543.9839572192514</v>
      </c>
      <c r="AK30" s="27">
        <v>1578.5526315789473</v>
      </c>
      <c r="AL30" s="27">
        <v>1693.76026272578</v>
      </c>
      <c r="AM30" s="27">
        <v>1650.6906077348067</v>
      </c>
      <c r="AN30" s="27">
        <v>1322.6793248945148</v>
      </c>
      <c r="AO30" s="27">
        <v>1710.3286384976525</v>
      </c>
      <c r="AP30" s="27">
        <f t="shared" si="0"/>
        <v>387.64931360313767</v>
      </c>
      <c r="AQ30" s="4">
        <f t="shared" si="1"/>
        <v>29.307883347617402</v>
      </c>
      <c r="AR30" s="31">
        <v>92</v>
      </c>
      <c r="AS30" s="10">
        <f t="shared" si="2"/>
        <v>1954</v>
      </c>
      <c r="AT30" s="4">
        <f t="shared" si="3"/>
        <v>-12.470386975555147</v>
      </c>
      <c r="AU30" s="10">
        <f t="shared" si="4"/>
        <v>-243.67136150234751</v>
      </c>
    </row>
    <row r="31" spans="1:47" x14ac:dyDescent="0.2">
      <c r="A31" s="19" t="s">
        <v>45</v>
      </c>
      <c r="B31" s="22">
        <v>1164</v>
      </c>
      <c r="C31" s="12">
        <v>1224</v>
      </c>
      <c r="D31" s="12">
        <v>1264</v>
      </c>
      <c r="E31" s="12">
        <v>1296</v>
      </c>
      <c r="F31" s="12">
        <v>1262</v>
      </c>
      <c r="G31" s="12">
        <v>1340</v>
      </c>
      <c r="H31" s="12">
        <v>1405</v>
      </c>
      <c r="I31" s="12">
        <v>1526</v>
      </c>
      <c r="J31" s="12">
        <v>1743</v>
      </c>
      <c r="K31" s="12">
        <v>1742</v>
      </c>
      <c r="L31" s="12">
        <v>1778</v>
      </c>
      <c r="M31" s="12">
        <v>1688</v>
      </c>
      <c r="N31" s="12">
        <v>1791</v>
      </c>
      <c r="O31" s="12">
        <v>1761</v>
      </c>
      <c r="P31" s="12">
        <v>1729</v>
      </c>
      <c r="Q31" s="12">
        <v>1485</v>
      </c>
      <c r="R31" s="12">
        <v>1358.8358458961475</v>
      </c>
      <c r="S31" s="12">
        <v>1278.189792663477</v>
      </c>
      <c r="T31" s="12">
        <v>1307.5680272108843</v>
      </c>
      <c r="U31" s="12">
        <v>1291.1574074074072</v>
      </c>
      <c r="V31" s="12">
        <v>1314.5495495495495</v>
      </c>
      <c r="W31" s="12">
        <v>1242.9188255613124</v>
      </c>
      <c r="X31" s="12">
        <v>1298.1993299832495</v>
      </c>
      <c r="Y31" s="27">
        <v>1255.8471454880294</v>
      </c>
      <c r="Z31" s="27">
        <v>1168.198198198198</v>
      </c>
      <c r="AA31" s="27">
        <v>858.75</v>
      </c>
      <c r="AB31" s="27">
        <v>1408.1207482993198</v>
      </c>
      <c r="AC31" s="27">
        <v>1107.1065989847714</v>
      </c>
      <c r="AD31" s="27">
        <v>1181.231231231231</v>
      </c>
      <c r="AE31" s="27">
        <v>1312.6090750436301</v>
      </c>
      <c r="AF31" s="27">
        <v>1185.6481481481483</v>
      </c>
      <c r="AG31" s="27">
        <v>1230.1088777219434</v>
      </c>
      <c r="AH31" s="27">
        <v>1388</v>
      </c>
      <c r="AI31" s="27">
        <v>1414.9509803921569</v>
      </c>
      <c r="AJ31" s="27">
        <v>1297.6068376068376</v>
      </c>
      <c r="AK31" s="27">
        <v>1380.4385964912281</v>
      </c>
      <c r="AL31" s="27">
        <v>1335.6958762886597</v>
      </c>
      <c r="AM31" s="27">
        <v>1598.8041853512705</v>
      </c>
      <c r="AN31" s="27">
        <v>1129.1666666666667</v>
      </c>
      <c r="AO31" s="27">
        <v>1778.5650623885917</v>
      </c>
      <c r="AP31" s="27">
        <f t="shared" si="0"/>
        <v>649.398395721925</v>
      </c>
      <c r="AQ31" s="4">
        <f t="shared" si="1"/>
        <v>57.511297038104047</v>
      </c>
      <c r="AR31" s="31">
        <v>95</v>
      </c>
      <c r="AS31" s="10">
        <f t="shared" si="2"/>
        <v>1791</v>
      </c>
      <c r="AT31" s="4">
        <f t="shared" si="3"/>
        <v>-0.69430137417131332</v>
      </c>
      <c r="AU31" s="10">
        <f t="shared" si="4"/>
        <v>-12.434937611408259</v>
      </c>
    </row>
    <row r="32" spans="1:47" x14ac:dyDescent="0.2">
      <c r="A32" s="19" t="s">
        <v>46</v>
      </c>
      <c r="B32" s="22">
        <v>1073</v>
      </c>
      <c r="C32" s="12">
        <v>1151</v>
      </c>
      <c r="D32" s="12">
        <v>1200</v>
      </c>
      <c r="E32" s="12">
        <v>1264</v>
      </c>
      <c r="F32" s="12">
        <v>1187</v>
      </c>
      <c r="G32" s="12">
        <v>1361</v>
      </c>
      <c r="H32" s="12">
        <v>1261</v>
      </c>
      <c r="I32" s="12">
        <v>1431</v>
      </c>
      <c r="J32" s="12">
        <v>1773</v>
      </c>
      <c r="K32" s="12">
        <v>1693</v>
      </c>
      <c r="L32" s="12">
        <v>1780</v>
      </c>
      <c r="M32" s="12">
        <v>1474</v>
      </c>
      <c r="N32" s="12">
        <v>1843</v>
      </c>
      <c r="O32" s="12">
        <v>1618</v>
      </c>
      <c r="P32" s="12">
        <v>1506</v>
      </c>
      <c r="Q32" s="12">
        <v>1347</v>
      </c>
      <c r="R32" s="12">
        <v>1179.7669491525423</v>
      </c>
      <c r="S32" s="12">
        <v>1300.1984126984125</v>
      </c>
      <c r="T32" s="12">
        <v>1233.0528846153848</v>
      </c>
      <c r="U32" s="16" t="s">
        <v>80</v>
      </c>
      <c r="V32" s="12">
        <v>1166.4314516129032</v>
      </c>
      <c r="W32" s="16" t="s">
        <v>80</v>
      </c>
      <c r="X32" s="16">
        <v>1181.0789049919499</v>
      </c>
      <c r="Y32" s="27">
        <v>1016.3990825688072</v>
      </c>
      <c r="Z32" s="27">
        <v>1100.9780907668232</v>
      </c>
      <c r="AA32" s="27">
        <v>1375.132275132275</v>
      </c>
      <c r="AB32" s="27">
        <v>1201.0416666666665</v>
      </c>
      <c r="AC32" s="27">
        <v>946.37681159420288</v>
      </c>
      <c r="AD32" s="27">
        <v>1085.3092783505156</v>
      </c>
      <c r="AE32" s="27">
        <v>1068.0769230769231</v>
      </c>
      <c r="AF32" s="27">
        <v>1185.4477611940297</v>
      </c>
      <c r="AG32" s="27">
        <v>1115.3163580246912</v>
      </c>
      <c r="AH32" s="27">
        <v>1343.2180851063829</v>
      </c>
      <c r="AI32" s="27">
        <v>1475.7614213197969</v>
      </c>
      <c r="AJ32" s="27">
        <v>1516.4389799635701</v>
      </c>
      <c r="AK32" s="27">
        <v>1436.5277777777778</v>
      </c>
      <c r="AL32" s="27">
        <v>1285.2836879432625</v>
      </c>
      <c r="AM32" s="27">
        <v>630.75117370892019</v>
      </c>
      <c r="AN32" s="27">
        <v>1198.4061930783241</v>
      </c>
      <c r="AO32" s="27">
        <v>1347.0883534136547</v>
      </c>
      <c r="AP32" s="27">
        <f t="shared" si="0"/>
        <v>148.68216033533054</v>
      </c>
      <c r="AQ32" s="4">
        <f t="shared" si="1"/>
        <v>12.406658209385025</v>
      </c>
      <c r="AR32" s="31">
        <v>95</v>
      </c>
      <c r="AS32" s="10">
        <f t="shared" si="2"/>
        <v>1843</v>
      </c>
      <c r="AT32" s="4">
        <f t="shared" si="3"/>
        <v>-26.907848431163607</v>
      </c>
      <c r="AU32" s="10">
        <f t="shared" si="4"/>
        <v>-495.91164658634534</v>
      </c>
    </row>
    <row r="33" spans="1:47" x14ac:dyDescent="0.2">
      <c r="A33" s="20" t="s">
        <v>47</v>
      </c>
      <c r="B33" s="23">
        <v>936</v>
      </c>
      <c r="C33" s="14">
        <v>968</v>
      </c>
      <c r="D33" s="14">
        <v>916</v>
      </c>
      <c r="E33" s="14">
        <v>939</v>
      </c>
      <c r="F33" s="14">
        <v>1046</v>
      </c>
      <c r="G33" s="14">
        <v>1016</v>
      </c>
      <c r="H33" s="14">
        <v>1088</v>
      </c>
      <c r="I33" s="14">
        <v>1241</v>
      </c>
      <c r="J33" s="14">
        <v>1461</v>
      </c>
      <c r="K33" s="14">
        <v>1516</v>
      </c>
      <c r="L33" s="14">
        <v>1086</v>
      </c>
      <c r="M33" s="14">
        <v>1201</v>
      </c>
      <c r="N33" s="14">
        <v>1286</v>
      </c>
      <c r="O33" s="14">
        <v>1158</v>
      </c>
      <c r="P33" s="14">
        <v>1299</v>
      </c>
      <c r="Q33" s="14">
        <v>1148</v>
      </c>
      <c r="R33" s="12">
        <v>1066.3659793814436</v>
      </c>
      <c r="S33" s="14">
        <v>1072.3314606741574</v>
      </c>
      <c r="T33" s="14">
        <v>1109.7633136094671</v>
      </c>
      <c r="U33" s="14">
        <v>1110.3386809269164</v>
      </c>
      <c r="V33" s="14">
        <v>1062.9729729729729</v>
      </c>
      <c r="W33" s="12">
        <v>862.84013605442181</v>
      </c>
      <c r="X33" s="12">
        <v>973.67571059431498</v>
      </c>
      <c r="Y33" s="28">
        <v>1060.7040229885058</v>
      </c>
      <c r="Z33" s="28">
        <v>1253.4313725490194</v>
      </c>
      <c r="AA33" s="28">
        <v>1193.5585585585584</v>
      </c>
      <c r="AB33" s="28">
        <v>1153.6111111111111</v>
      </c>
      <c r="AC33" s="28">
        <v>838.94628099173553</v>
      </c>
      <c r="AD33" s="28">
        <v>843.0926916221033</v>
      </c>
      <c r="AE33" s="28">
        <v>928.40909090909088</v>
      </c>
      <c r="AF33" s="28">
        <v>1269.6881091617931</v>
      </c>
      <c r="AG33" s="28">
        <v>989.63844797178149</v>
      </c>
      <c r="AH33" s="28">
        <v>1043.1693989071039</v>
      </c>
      <c r="AI33" s="28">
        <v>1135.5461393596986</v>
      </c>
      <c r="AJ33" s="28">
        <v>1216.2768031189084</v>
      </c>
      <c r="AK33" s="28">
        <v>1296.0865561694291</v>
      </c>
      <c r="AL33" s="28">
        <v>1232.7651515151515</v>
      </c>
      <c r="AM33" s="28" t="s">
        <v>75</v>
      </c>
      <c r="AN33" s="28">
        <v>1298.4674329501916</v>
      </c>
      <c r="AO33" s="28">
        <v>988.37209302325584</v>
      </c>
      <c r="AP33" s="28">
        <f t="shared" si="0"/>
        <v>-310.09533992693571</v>
      </c>
      <c r="AQ33" s="38">
        <f t="shared" si="1"/>
        <v>-23.881641699890888</v>
      </c>
      <c r="AR33" s="32">
        <v>92</v>
      </c>
      <c r="AS33" s="13">
        <f t="shared" si="2"/>
        <v>1516</v>
      </c>
      <c r="AT33" s="38">
        <f t="shared" ref="AT33" si="5">(AO33/AS33-1)*100</f>
        <v>-34.803951647542483</v>
      </c>
      <c r="AU33" s="39">
        <f t="shared" ref="AU33" si="6">AO33-AS33</f>
        <v>-527.62790697674416</v>
      </c>
    </row>
    <row r="34" spans="1:47" x14ac:dyDescent="0.2">
      <c r="A34" s="19" t="s">
        <v>48</v>
      </c>
      <c r="B34" s="22">
        <v>979</v>
      </c>
      <c r="C34" s="12">
        <v>941</v>
      </c>
      <c r="D34" s="12">
        <v>909</v>
      </c>
      <c r="E34" s="12">
        <v>914</v>
      </c>
      <c r="F34" s="12">
        <v>964</v>
      </c>
      <c r="G34" s="12">
        <v>929</v>
      </c>
      <c r="H34" s="12">
        <v>1078</v>
      </c>
      <c r="I34" s="12">
        <v>1170</v>
      </c>
      <c r="J34" s="12">
        <v>1224</v>
      </c>
      <c r="K34" s="12">
        <v>1234</v>
      </c>
      <c r="L34" s="12">
        <v>1340</v>
      </c>
      <c r="M34" s="12">
        <v>1116</v>
      </c>
      <c r="N34" s="12">
        <v>1187</v>
      </c>
      <c r="O34" s="12">
        <v>1235</v>
      </c>
      <c r="P34" s="12">
        <v>1275</v>
      </c>
      <c r="Q34" s="15">
        <v>1205</v>
      </c>
      <c r="R34" s="15">
        <v>1123.0295566502464</v>
      </c>
      <c r="S34" s="15">
        <v>1185.5902777777776</v>
      </c>
      <c r="T34" s="15">
        <v>1115.3577661431066</v>
      </c>
      <c r="U34" s="15">
        <v>1129.0322580645161</v>
      </c>
      <c r="V34" s="15">
        <v>1025.3038194444443</v>
      </c>
      <c r="W34" s="15">
        <v>1009.8809523809524</v>
      </c>
      <c r="X34" s="15">
        <v>1081.1936936936936</v>
      </c>
      <c r="Y34" s="27">
        <v>928.45423143350604</v>
      </c>
      <c r="Z34" s="27">
        <v>1052.6936026936028</v>
      </c>
      <c r="AA34" s="27">
        <v>944.6548821548821</v>
      </c>
      <c r="AB34" s="27">
        <v>872.36346516007529</v>
      </c>
      <c r="AC34" s="27">
        <v>969.87895716946002</v>
      </c>
      <c r="AD34" s="27">
        <v>939.68692449355433</v>
      </c>
      <c r="AE34" s="27">
        <v>989.05723905723903</v>
      </c>
      <c r="AF34" s="27">
        <v>894.54954954954951</v>
      </c>
      <c r="AG34" s="27">
        <v>814.35897435897436</v>
      </c>
      <c r="AH34" s="27">
        <v>945.76923076923072</v>
      </c>
      <c r="AI34" s="27">
        <v>996.08108108108104</v>
      </c>
      <c r="AJ34" s="27">
        <v>1028.375</v>
      </c>
      <c r="AK34" s="27">
        <v>1239.375</v>
      </c>
      <c r="AL34" s="27">
        <v>1199.1967871485945</v>
      </c>
      <c r="AM34" s="27">
        <v>1228.9661319073084</v>
      </c>
      <c r="AN34" s="27">
        <v>1073.2106339468303</v>
      </c>
      <c r="AO34" s="27">
        <v>1258.2402234636872</v>
      </c>
      <c r="AP34" s="27">
        <f t="shared" si="0"/>
        <v>185.02958951685696</v>
      </c>
      <c r="AQ34" s="4">
        <f t="shared" si="1"/>
        <v>17.240752529295555</v>
      </c>
      <c r="AR34" s="31">
        <v>93</v>
      </c>
      <c r="AS34" s="10">
        <f t="shared" si="2"/>
        <v>1340</v>
      </c>
      <c r="AT34" s="4">
        <f t="shared" si="3"/>
        <v>-6.1014758609188586</v>
      </c>
      <c r="AU34" s="10">
        <f t="shared" si="4"/>
        <v>-81.759776536312756</v>
      </c>
    </row>
    <row r="35" spans="1:47" x14ac:dyDescent="0.2">
      <c r="A35" s="19" t="s">
        <v>49</v>
      </c>
      <c r="B35" s="22">
        <v>871</v>
      </c>
      <c r="C35" s="12">
        <v>902</v>
      </c>
      <c r="D35" s="12">
        <v>884</v>
      </c>
      <c r="E35" s="12">
        <v>922</v>
      </c>
      <c r="F35" s="12">
        <v>952</v>
      </c>
      <c r="G35" s="12">
        <v>934</v>
      </c>
      <c r="H35" s="12">
        <v>1013</v>
      </c>
      <c r="I35" s="12">
        <v>1002</v>
      </c>
      <c r="J35" s="12">
        <v>1198</v>
      </c>
      <c r="K35" s="12">
        <v>1232</v>
      </c>
      <c r="L35" s="12">
        <v>1191</v>
      </c>
      <c r="M35" s="12">
        <v>1224</v>
      </c>
      <c r="N35" s="12">
        <v>1198</v>
      </c>
      <c r="O35" s="12">
        <v>1411</v>
      </c>
      <c r="P35" s="12">
        <v>1384</v>
      </c>
      <c r="Q35" s="12">
        <v>1171</v>
      </c>
      <c r="R35" s="12">
        <v>965.11065006915624</v>
      </c>
      <c r="S35" s="12">
        <v>808.07189542483673</v>
      </c>
      <c r="T35" s="12">
        <v>1248.0252764612953</v>
      </c>
      <c r="U35" s="12">
        <v>1018.6392914653786</v>
      </c>
      <c r="V35" s="12">
        <v>887.10691823899379</v>
      </c>
      <c r="W35" s="12">
        <v>875.50154320987656</v>
      </c>
      <c r="X35" s="12">
        <v>898.33333333333303</v>
      </c>
      <c r="Y35" s="27">
        <v>887.72727272727286</v>
      </c>
      <c r="Z35" s="27">
        <v>944.78228228228227</v>
      </c>
      <c r="AA35" s="27">
        <v>1111.4686468646867</v>
      </c>
      <c r="AB35" s="27">
        <v>914.83253588516754</v>
      </c>
      <c r="AC35" s="27">
        <v>948.8782051282052</v>
      </c>
      <c r="AD35" s="27">
        <v>912.93969849246241</v>
      </c>
      <c r="AE35" s="27">
        <v>994.94949494949492</v>
      </c>
      <c r="AF35" s="27">
        <v>947.07903780068739</v>
      </c>
      <c r="AG35" s="27">
        <v>1086.1798679867986</v>
      </c>
      <c r="AH35" s="27">
        <v>974.8858447488584</v>
      </c>
      <c r="AI35" s="27">
        <v>1131.0426540284361</v>
      </c>
      <c r="AJ35" s="27">
        <v>1128.5175879396984</v>
      </c>
      <c r="AK35" s="27">
        <v>1238.4898710865561</v>
      </c>
      <c r="AL35" s="27">
        <v>1211.2994350282486</v>
      </c>
      <c r="AM35" s="27">
        <v>1373.7218813905931</v>
      </c>
      <c r="AN35" s="27">
        <v>1170.0096899224807</v>
      </c>
      <c r="AO35" s="27">
        <v>1315.3947368421052</v>
      </c>
      <c r="AP35" s="27">
        <f t="shared" si="0"/>
        <v>145.38504691962453</v>
      </c>
      <c r="AQ35" s="4">
        <f t="shared" si="1"/>
        <v>12.425969474599574</v>
      </c>
      <c r="AR35" s="31">
        <v>96</v>
      </c>
      <c r="AS35" s="10">
        <f t="shared" si="2"/>
        <v>1411</v>
      </c>
      <c r="AT35" s="4">
        <f t="shared" si="3"/>
        <v>-6.7757096497444884</v>
      </c>
      <c r="AU35" s="10">
        <f t="shared" si="4"/>
        <v>-95.605263157894797</v>
      </c>
    </row>
    <row r="36" spans="1:47" x14ac:dyDescent="0.2">
      <c r="A36" s="19" t="s">
        <v>50</v>
      </c>
      <c r="B36" s="22">
        <v>1066</v>
      </c>
      <c r="C36" s="12">
        <v>1097</v>
      </c>
      <c r="D36" s="12">
        <v>1182</v>
      </c>
      <c r="E36" s="12">
        <v>1079</v>
      </c>
      <c r="F36" s="12">
        <v>1153</v>
      </c>
      <c r="G36" s="12">
        <v>1274</v>
      </c>
      <c r="H36" s="12">
        <v>1175</v>
      </c>
      <c r="I36" s="12">
        <v>1471</v>
      </c>
      <c r="J36" s="12">
        <v>1616</v>
      </c>
      <c r="K36" s="12">
        <v>1602</v>
      </c>
      <c r="L36" s="12">
        <v>1488</v>
      </c>
      <c r="M36" s="12">
        <v>1686</v>
      </c>
      <c r="N36" s="12">
        <v>1726</v>
      </c>
      <c r="O36" s="12">
        <v>1734</v>
      </c>
      <c r="P36" s="12">
        <v>1649</v>
      </c>
      <c r="Q36" s="12">
        <v>1502</v>
      </c>
      <c r="R36" s="12">
        <v>1415.8771929824563</v>
      </c>
      <c r="S36" s="12">
        <v>1467.6395939086292</v>
      </c>
      <c r="T36" s="12">
        <v>1323.5632183908046</v>
      </c>
      <c r="U36" s="12">
        <v>1287.6026272577994</v>
      </c>
      <c r="V36" s="12">
        <v>1121.9230769230767</v>
      </c>
      <c r="W36" s="12">
        <v>1185.9347442680776</v>
      </c>
      <c r="X36" s="12">
        <v>1304.8611111111111</v>
      </c>
      <c r="Y36" s="27">
        <v>1312.7577319587631</v>
      </c>
      <c r="Z36" s="27">
        <v>1392.2470978441129</v>
      </c>
      <c r="AA36" s="27">
        <v>1298.391089108911</v>
      </c>
      <c r="AB36" s="27">
        <v>1202.9891304347825</v>
      </c>
      <c r="AC36" s="27">
        <v>1034.4122023809523</v>
      </c>
      <c r="AD36" s="27">
        <v>1173.7249544626593</v>
      </c>
      <c r="AE36" s="27">
        <v>1017.0398009950248</v>
      </c>
      <c r="AF36" s="27">
        <v>1204.5685279187819</v>
      </c>
      <c r="AG36" s="27">
        <v>1210.982905982906</v>
      </c>
      <c r="AH36" s="27">
        <v>1073.1364275668072</v>
      </c>
      <c r="AI36" s="27">
        <v>1371.2857142857142</v>
      </c>
      <c r="AJ36" s="27">
        <v>1407.9778830963664</v>
      </c>
      <c r="AK36" s="27">
        <v>1471.965579710145</v>
      </c>
      <c r="AL36" s="27">
        <v>1446.3149078726967</v>
      </c>
      <c r="AM36" s="27">
        <v>1341.3370998116761</v>
      </c>
      <c r="AN36" s="27">
        <v>1205.8488612836438</v>
      </c>
      <c r="AO36" s="27">
        <v>1564.726631393298</v>
      </c>
      <c r="AP36" s="27">
        <f t="shared" si="0"/>
        <v>358.87777010965419</v>
      </c>
      <c r="AQ36" s="4">
        <f t="shared" si="1"/>
        <v>29.761422151000218</v>
      </c>
      <c r="AR36" s="31">
        <v>96</v>
      </c>
      <c r="AS36" s="10">
        <f t="shared" si="2"/>
        <v>1734</v>
      </c>
      <c r="AT36" s="4">
        <f t="shared" si="3"/>
        <v>-9.7620166439851168</v>
      </c>
      <c r="AU36" s="10">
        <f t="shared" si="4"/>
        <v>-169.27336860670198</v>
      </c>
    </row>
    <row r="37" spans="1:47" x14ac:dyDescent="0.2">
      <c r="A37" s="19" t="s">
        <v>51</v>
      </c>
      <c r="B37" s="22">
        <v>1150</v>
      </c>
      <c r="C37" s="12">
        <v>1110</v>
      </c>
      <c r="D37" s="12">
        <v>1155</v>
      </c>
      <c r="E37" s="12">
        <v>1208</v>
      </c>
      <c r="F37" s="12">
        <v>1265</v>
      </c>
      <c r="G37" s="12">
        <v>1222</v>
      </c>
      <c r="H37" s="12">
        <v>1334</v>
      </c>
      <c r="I37" s="12">
        <v>1417</v>
      </c>
      <c r="J37" s="12">
        <v>1628</v>
      </c>
      <c r="K37" s="12">
        <v>1641</v>
      </c>
      <c r="L37" s="12">
        <v>1735</v>
      </c>
      <c r="M37" s="12">
        <v>1507</v>
      </c>
      <c r="N37" s="12">
        <v>1508</v>
      </c>
      <c r="O37" s="12">
        <v>1631</v>
      </c>
      <c r="P37" s="12">
        <v>1522</v>
      </c>
      <c r="Q37" s="12">
        <v>1507</v>
      </c>
      <c r="R37" s="12">
        <v>1352.3474178403758</v>
      </c>
      <c r="S37" s="12">
        <v>1318.9583333333333</v>
      </c>
      <c r="T37" s="12">
        <v>1346.9734660033166</v>
      </c>
      <c r="U37" s="12">
        <v>1264.7306397306395</v>
      </c>
      <c r="V37" s="12">
        <v>1230.7814992025519</v>
      </c>
      <c r="W37" s="12">
        <v>1366.0873440285206</v>
      </c>
      <c r="X37" s="12">
        <v>1289.8871527777778</v>
      </c>
      <c r="Y37" s="27">
        <v>1291.3659793814434</v>
      </c>
      <c r="Z37" s="27">
        <v>1287.041884816754</v>
      </c>
      <c r="AA37" s="27">
        <v>1346.2914485165795</v>
      </c>
      <c r="AB37" s="27">
        <v>1119.109947643979</v>
      </c>
      <c r="AC37" s="27">
        <v>1371.1111111111111</v>
      </c>
      <c r="AD37" s="27">
        <v>1219.5355191256833</v>
      </c>
      <c r="AE37" s="27">
        <v>1076.3440860215053</v>
      </c>
      <c r="AF37" s="27">
        <v>1266.3496376811595</v>
      </c>
      <c r="AG37" s="27">
        <v>1292.1516754850088</v>
      </c>
      <c r="AH37" s="27">
        <v>1237.7477477477478</v>
      </c>
      <c r="AI37" s="27">
        <v>1505.6513409961685</v>
      </c>
      <c r="AJ37" s="27">
        <v>1244.114877589454</v>
      </c>
      <c r="AK37" s="27">
        <v>1580.7728119180633</v>
      </c>
      <c r="AL37" s="27">
        <v>1188.9291465378421</v>
      </c>
      <c r="AM37" s="27">
        <v>1465.4835390946503</v>
      </c>
      <c r="AN37" s="27">
        <v>1108.2848837209303</v>
      </c>
      <c r="AO37" s="27">
        <v>1373.0978260869565</v>
      </c>
      <c r="AP37" s="27">
        <f t="shared" si="0"/>
        <v>264.81294236602616</v>
      </c>
      <c r="AQ37" s="4">
        <f t="shared" si="1"/>
        <v>23.893941553813235</v>
      </c>
      <c r="AR37" s="31">
        <v>93</v>
      </c>
      <c r="AS37" s="10">
        <f t="shared" si="2"/>
        <v>1735</v>
      </c>
      <c r="AT37" s="4">
        <f t="shared" si="3"/>
        <v>-20.858914922941985</v>
      </c>
      <c r="AU37" s="10">
        <f t="shared" si="4"/>
        <v>-361.9021739130435</v>
      </c>
    </row>
    <row r="38" spans="1:47" x14ac:dyDescent="0.2">
      <c r="A38" s="20" t="s">
        <v>52</v>
      </c>
      <c r="B38" s="23">
        <v>1036</v>
      </c>
      <c r="C38" s="14">
        <v>1009</v>
      </c>
      <c r="D38" s="14">
        <v>1055</v>
      </c>
      <c r="E38" s="14">
        <v>1026</v>
      </c>
      <c r="F38" s="14">
        <v>1064</v>
      </c>
      <c r="G38" s="14">
        <v>1007</v>
      </c>
      <c r="H38" s="14">
        <v>1063</v>
      </c>
      <c r="I38" s="14">
        <v>1162</v>
      </c>
      <c r="J38" s="14">
        <v>1317</v>
      </c>
      <c r="K38" s="14">
        <v>1350</v>
      </c>
      <c r="L38" s="14">
        <v>1488</v>
      </c>
      <c r="M38" s="14">
        <v>1391</v>
      </c>
      <c r="N38" s="14">
        <v>1200</v>
      </c>
      <c r="O38" s="14">
        <v>1237</v>
      </c>
      <c r="P38" s="14">
        <v>1214</v>
      </c>
      <c r="Q38" s="14">
        <v>1224</v>
      </c>
      <c r="R38" s="14">
        <v>1000.0385802469133</v>
      </c>
      <c r="S38" s="14">
        <v>1073.9436619718313</v>
      </c>
      <c r="T38" s="14">
        <v>1168.939393939394</v>
      </c>
      <c r="U38" s="14">
        <v>1198.1729055258465</v>
      </c>
      <c r="V38" s="14">
        <v>1197.6754385964912</v>
      </c>
      <c r="W38" s="14">
        <v>992.97800338409502</v>
      </c>
      <c r="X38" s="14">
        <v>998.96331738436982</v>
      </c>
      <c r="Y38" s="28">
        <v>1089.9676375404531</v>
      </c>
      <c r="Z38" s="28">
        <v>942.34006734006743</v>
      </c>
      <c r="AA38" s="28">
        <v>952.88461538461536</v>
      </c>
      <c r="AB38" s="28">
        <v>973.6111111111112</v>
      </c>
      <c r="AC38" s="28">
        <v>998.856209150327</v>
      </c>
      <c r="AD38" s="28">
        <v>1115.8828382838285</v>
      </c>
      <c r="AE38" s="28">
        <v>1063.918918918919</v>
      </c>
      <c r="AF38" s="28">
        <v>1118.7285223367699</v>
      </c>
      <c r="AG38" s="28">
        <v>1300.8021390374331</v>
      </c>
      <c r="AH38" s="28">
        <v>1108.25</v>
      </c>
      <c r="AI38" s="28">
        <v>1040.828677839851</v>
      </c>
      <c r="AJ38" s="28">
        <v>1360.4166666666667</v>
      </c>
      <c r="AK38" s="28">
        <v>1432.623106060606</v>
      </c>
      <c r="AL38" s="28">
        <v>1083.1207482993198</v>
      </c>
      <c r="AM38" s="28">
        <v>1629.9776286353467</v>
      </c>
      <c r="AN38" s="28">
        <v>1144.8754789272032</v>
      </c>
      <c r="AO38" s="28">
        <v>1318.0833333333333</v>
      </c>
      <c r="AP38" s="28">
        <f t="shared" si="0"/>
        <v>173.20785440613008</v>
      </c>
      <c r="AQ38" s="5">
        <f t="shared" si="1"/>
        <v>15.128968834971745</v>
      </c>
      <c r="AR38" s="36" t="s">
        <v>103</v>
      </c>
      <c r="AS38" s="13">
        <f t="shared" si="2"/>
        <v>1629.9776286353467</v>
      </c>
      <c r="AT38" s="5">
        <f t="shared" si="3"/>
        <v>-19.134881965413118</v>
      </c>
      <c r="AU38" s="13">
        <f t="shared" si="4"/>
        <v>-311.89429530201346</v>
      </c>
    </row>
    <row r="39" spans="1:47" x14ac:dyDescent="0.2">
      <c r="A39" s="19" t="s">
        <v>53</v>
      </c>
      <c r="B39" s="22">
        <v>830</v>
      </c>
      <c r="C39" s="12">
        <v>817</v>
      </c>
      <c r="D39" s="12">
        <v>750</v>
      </c>
      <c r="E39" s="12">
        <v>760</v>
      </c>
      <c r="F39" s="12">
        <v>784</v>
      </c>
      <c r="G39" s="12">
        <v>784</v>
      </c>
      <c r="H39" s="12">
        <v>839</v>
      </c>
      <c r="I39" s="12">
        <v>837</v>
      </c>
      <c r="J39" s="12">
        <v>912</v>
      </c>
      <c r="K39" s="12">
        <v>1027</v>
      </c>
      <c r="L39" s="12">
        <v>788</v>
      </c>
      <c r="M39" s="12">
        <v>1000</v>
      </c>
      <c r="N39" s="12">
        <v>1036</v>
      </c>
      <c r="O39" s="12">
        <v>1072</v>
      </c>
      <c r="P39" s="12">
        <v>1022</v>
      </c>
      <c r="Q39" s="12">
        <v>1077</v>
      </c>
      <c r="R39" s="12">
        <v>907.64163372859025</v>
      </c>
      <c r="S39" s="12">
        <v>890.44011544011551</v>
      </c>
      <c r="T39" s="12">
        <v>980.70175438596493</v>
      </c>
      <c r="U39" s="12">
        <v>820.22727272727275</v>
      </c>
      <c r="V39" s="12">
        <v>855.94098883572565</v>
      </c>
      <c r="W39" s="12">
        <v>886.01055806938155</v>
      </c>
      <c r="X39" s="12">
        <v>828.26887661141825</v>
      </c>
      <c r="Y39" s="27">
        <v>983.98021308980208</v>
      </c>
      <c r="Z39" s="27">
        <v>823.98989898989907</v>
      </c>
      <c r="AA39" s="27">
        <v>819.46564885496173</v>
      </c>
      <c r="AB39" s="27">
        <v>908.59609609609618</v>
      </c>
      <c r="AC39" s="27">
        <v>636.13861386138615</v>
      </c>
      <c r="AD39" s="27">
        <v>779.89766081871358</v>
      </c>
      <c r="AE39" s="27">
        <v>762.94416243654837</v>
      </c>
      <c r="AF39" s="27">
        <v>741.24649859943975</v>
      </c>
      <c r="AG39" s="27">
        <v>959.56284153005447</v>
      </c>
      <c r="AH39" s="27">
        <v>818.13725490196077</v>
      </c>
      <c r="AI39" s="27">
        <v>1200.9459459459461</v>
      </c>
      <c r="AJ39" s="27">
        <v>1079.4141914191418</v>
      </c>
      <c r="AK39" s="27">
        <v>1225.1782531194297</v>
      </c>
      <c r="AL39" s="27">
        <v>1103.8709677419354</v>
      </c>
      <c r="AM39" s="27">
        <v>1211.0497237569061</v>
      </c>
      <c r="AN39" s="27">
        <v>918.58585858585855</v>
      </c>
      <c r="AO39" s="27">
        <v>1223.1040564373898</v>
      </c>
      <c r="AP39" s="27">
        <f t="shared" si="0"/>
        <v>304.51819785153123</v>
      </c>
      <c r="AQ39" s="4">
        <f t="shared" si="1"/>
        <v>33.150760487466016</v>
      </c>
      <c r="AR39" s="34" t="s">
        <v>98</v>
      </c>
      <c r="AS39" s="10">
        <f t="shared" si="2"/>
        <v>1225.1782531194297</v>
      </c>
      <c r="AT39" s="4">
        <f t="shared" si="3"/>
        <v>-0.16929754317454027</v>
      </c>
      <c r="AU39" s="10">
        <f t="shared" si="4"/>
        <v>-2.0741966820398829</v>
      </c>
    </row>
    <row r="40" spans="1:47" x14ac:dyDescent="0.2">
      <c r="A40" s="19" t="s">
        <v>54</v>
      </c>
      <c r="B40" s="22">
        <v>795</v>
      </c>
      <c r="C40" s="12">
        <v>940</v>
      </c>
      <c r="D40" s="12">
        <v>893</v>
      </c>
      <c r="E40" s="12">
        <v>861</v>
      </c>
      <c r="F40" s="12">
        <v>893</v>
      </c>
      <c r="G40" s="12">
        <v>1072</v>
      </c>
      <c r="H40" s="12">
        <v>994</v>
      </c>
      <c r="I40" s="12">
        <v>1147</v>
      </c>
      <c r="J40" s="12">
        <v>1232</v>
      </c>
      <c r="K40" s="12">
        <v>1200</v>
      </c>
      <c r="L40" s="12">
        <v>1236</v>
      </c>
      <c r="M40" s="12">
        <v>1296</v>
      </c>
      <c r="N40" s="12">
        <v>1255</v>
      </c>
      <c r="O40" s="12">
        <v>1348</v>
      </c>
      <c r="P40" s="12">
        <v>1311</v>
      </c>
      <c r="Q40" s="12">
        <v>1273</v>
      </c>
      <c r="R40" s="12">
        <v>1087.4472573839662</v>
      </c>
      <c r="S40" s="12">
        <v>982.60703363914376</v>
      </c>
      <c r="T40" s="12">
        <v>1064.4549763033178</v>
      </c>
      <c r="U40" s="12">
        <v>1048.265460030166</v>
      </c>
      <c r="V40" s="12">
        <v>980.63936781609198</v>
      </c>
      <c r="W40" s="12">
        <v>941.94577352472072</v>
      </c>
      <c r="X40" s="12">
        <v>1037.3034591194969</v>
      </c>
      <c r="Y40" s="27">
        <v>1002.7292576419214</v>
      </c>
      <c r="Z40" s="27">
        <v>976.07033639143731</v>
      </c>
      <c r="AA40" s="27">
        <v>877.43399339933978</v>
      </c>
      <c r="AB40" s="27">
        <v>1068.701095461659</v>
      </c>
      <c r="AC40" s="27">
        <v>1001.1507936507935</v>
      </c>
      <c r="AD40" s="27">
        <v>977.87958115183255</v>
      </c>
      <c r="AE40" s="27">
        <v>1107.9406631762652</v>
      </c>
      <c r="AF40" s="27">
        <v>1002.3106060606061</v>
      </c>
      <c r="AG40" s="27">
        <v>1184.832451499118</v>
      </c>
      <c r="AH40" s="27">
        <v>1021.0737179487179</v>
      </c>
      <c r="AI40" s="27">
        <v>1116.3257575757575</v>
      </c>
      <c r="AJ40" s="27">
        <v>1280.7529610829104</v>
      </c>
      <c r="AK40" s="27">
        <v>1169.3146417445482</v>
      </c>
      <c r="AL40" s="27">
        <v>1174.6246246246246</v>
      </c>
      <c r="AM40" s="27">
        <v>1709.2136150234742</v>
      </c>
      <c r="AN40" s="27">
        <v>1377.0955165692008</v>
      </c>
      <c r="AO40" s="27">
        <v>1174.1319444444443</v>
      </c>
      <c r="AP40" s="27">
        <f t="shared" si="0"/>
        <v>-202.96357212475641</v>
      </c>
      <c r="AQ40" s="4">
        <f t="shared" si="1"/>
        <v>-14.738525373345613</v>
      </c>
      <c r="AR40" s="31">
        <v>96</v>
      </c>
      <c r="AS40" s="10">
        <f t="shared" si="2"/>
        <v>1709.2136150234742</v>
      </c>
      <c r="AT40" s="4">
        <f t="shared" si="3"/>
        <v>-31.305722460658092</v>
      </c>
      <c r="AU40" s="10">
        <f t="shared" si="4"/>
        <v>-535.08167057902983</v>
      </c>
    </row>
    <row r="41" spans="1:47" x14ac:dyDescent="0.2">
      <c r="A41" s="19" t="s">
        <v>55</v>
      </c>
      <c r="B41" s="22">
        <v>891</v>
      </c>
      <c r="C41" s="12">
        <v>1024</v>
      </c>
      <c r="D41" s="12">
        <v>1023</v>
      </c>
      <c r="E41" s="12">
        <v>969</v>
      </c>
      <c r="F41" s="12">
        <v>995</v>
      </c>
      <c r="G41" s="12">
        <v>1072</v>
      </c>
      <c r="H41" s="12">
        <v>1087</v>
      </c>
      <c r="I41" s="12">
        <v>1150</v>
      </c>
      <c r="J41" s="12">
        <v>1365</v>
      </c>
      <c r="K41" s="12">
        <v>1353</v>
      </c>
      <c r="L41" s="12">
        <v>1482</v>
      </c>
      <c r="M41" s="12">
        <v>1338</v>
      </c>
      <c r="N41" s="12">
        <v>1249</v>
      </c>
      <c r="O41" s="12">
        <v>1335</v>
      </c>
      <c r="P41" s="12">
        <v>1399</v>
      </c>
      <c r="Q41" s="12">
        <v>1320</v>
      </c>
      <c r="R41" s="12">
        <v>1171.8309859154931</v>
      </c>
      <c r="S41" s="12">
        <v>1080.065359477124</v>
      </c>
      <c r="T41" s="12">
        <v>1359.0635738831613</v>
      </c>
      <c r="U41" s="12">
        <v>1172.6254480286739</v>
      </c>
      <c r="V41" s="12">
        <v>1103.2244556113903</v>
      </c>
      <c r="W41" s="12">
        <v>1055.6652046783627</v>
      </c>
      <c r="X41" s="12">
        <v>1088.9743589743591</v>
      </c>
      <c r="Y41" s="27">
        <v>1256.427304964539</v>
      </c>
      <c r="Z41" s="27">
        <v>982.875</v>
      </c>
      <c r="AA41" s="27">
        <v>1199.2857142857142</v>
      </c>
      <c r="AB41" s="27">
        <v>1028.2571912013536</v>
      </c>
      <c r="AC41" s="27">
        <v>907.21947194719451</v>
      </c>
      <c r="AD41" s="27">
        <v>1074.0693739424703</v>
      </c>
      <c r="AE41" s="27">
        <v>986.28640776699024</v>
      </c>
      <c r="AF41" s="27">
        <v>986.33814102564099</v>
      </c>
      <c r="AG41" s="27">
        <v>1171.5355805243448</v>
      </c>
      <c r="AH41" s="27">
        <v>1279.296875</v>
      </c>
      <c r="AI41" s="27">
        <v>1194.9900793650793</v>
      </c>
      <c r="AJ41" s="27">
        <v>1183.5526315789473</v>
      </c>
      <c r="AK41" s="27">
        <v>1165.8925318761385</v>
      </c>
      <c r="AL41" s="27">
        <v>1204.1666666666667</v>
      </c>
      <c r="AM41" s="27">
        <v>1030.7992202729044</v>
      </c>
      <c r="AN41" s="27">
        <v>1081.8713450292398</v>
      </c>
      <c r="AO41" s="27">
        <v>1357.9501915708813</v>
      </c>
      <c r="AP41" s="27">
        <f t="shared" si="0"/>
        <v>276.0788465416415</v>
      </c>
      <c r="AQ41" s="4">
        <f t="shared" si="1"/>
        <v>25.51863932898415</v>
      </c>
      <c r="AR41" s="31">
        <v>93</v>
      </c>
      <c r="AS41" s="10">
        <f t="shared" si="2"/>
        <v>1482</v>
      </c>
      <c r="AT41" s="4">
        <f t="shared" si="3"/>
        <v>-8.3704324176193445</v>
      </c>
      <c r="AU41" s="10">
        <f t="shared" si="4"/>
        <v>-124.04980842911868</v>
      </c>
    </row>
    <row r="42" spans="1:47" x14ac:dyDescent="0.2">
      <c r="A42" s="19" t="s">
        <v>56</v>
      </c>
      <c r="B42" s="22">
        <v>927</v>
      </c>
      <c r="C42" s="12">
        <v>930</v>
      </c>
      <c r="D42" s="12">
        <v>854</v>
      </c>
      <c r="E42" s="12">
        <v>896</v>
      </c>
      <c r="F42" s="12">
        <v>905</v>
      </c>
      <c r="G42" s="12">
        <v>1098</v>
      </c>
      <c r="H42" s="12">
        <v>977</v>
      </c>
      <c r="I42" s="12">
        <v>1079</v>
      </c>
      <c r="J42" s="12">
        <v>1189</v>
      </c>
      <c r="K42" s="12">
        <v>1208</v>
      </c>
      <c r="L42" s="12">
        <v>1291</v>
      </c>
      <c r="M42" s="12">
        <v>1315</v>
      </c>
      <c r="N42" s="12">
        <v>1240</v>
      </c>
      <c r="O42" s="12">
        <v>1136</v>
      </c>
      <c r="P42" s="12">
        <v>1152</v>
      </c>
      <c r="Q42" s="12">
        <v>1210</v>
      </c>
      <c r="R42" s="12">
        <v>1063.2255389718075</v>
      </c>
      <c r="S42" s="12">
        <v>1109.2592592592596</v>
      </c>
      <c r="T42" s="12">
        <v>1018.0241327300149</v>
      </c>
      <c r="U42" s="12">
        <v>927.69953051643176</v>
      </c>
      <c r="V42" s="12">
        <v>928.09200603318254</v>
      </c>
      <c r="W42" s="12">
        <v>856.91153238546622</v>
      </c>
      <c r="X42" s="12">
        <v>870.89201877934283</v>
      </c>
      <c r="Y42" s="27">
        <v>823.55072463768113</v>
      </c>
      <c r="Z42" s="27">
        <v>922.3300970873787</v>
      </c>
      <c r="AA42" s="27">
        <v>754.731638418079</v>
      </c>
      <c r="AB42" s="27">
        <v>800.35087719298235</v>
      </c>
      <c r="AC42" s="27">
        <v>819.66966966966982</v>
      </c>
      <c r="AD42" s="27">
        <v>759.67741935483878</v>
      </c>
      <c r="AE42" s="27">
        <v>709.57264957264954</v>
      </c>
      <c r="AF42" s="27">
        <v>915.90177133655391</v>
      </c>
      <c r="AG42" s="27">
        <v>781.94444444444446</v>
      </c>
      <c r="AH42" s="27">
        <v>1029.9465240641712</v>
      </c>
      <c r="AI42" s="27">
        <v>1053.5</v>
      </c>
      <c r="AJ42" s="27">
        <v>1236.873920552677</v>
      </c>
      <c r="AK42" s="27">
        <v>1009.7560975609756</v>
      </c>
      <c r="AL42" s="27">
        <v>1296.7289719626169</v>
      </c>
      <c r="AM42" s="27">
        <v>1305.1932367149759</v>
      </c>
      <c r="AN42" s="27">
        <v>1412.5</v>
      </c>
      <c r="AO42" s="27">
        <v>1165.934065934066</v>
      </c>
      <c r="AP42" s="27">
        <f t="shared" si="0"/>
        <v>-246.56593406593402</v>
      </c>
      <c r="AQ42" s="4">
        <f t="shared" si="1"/>
        <v>-17.455995332101526</v>
      </c>
      <c r="AR42" s="34" t="s">
        <v>106</v>
      </c>
      <c r="AS42" s="10">
        <f t="shared" si="2"/>
        <v>1412.5</v>
      </c>
      <c r="AT42" s="4">
        <f t="shared" si="3"/>
        <v>-17.455995332101526</v>
      </c>
      <c r="AU42" s="10">
        <f t="shared" si="4"/>
        <v>-246.56593406593402</v>
      </c>
    </row>
    <row r="43" spans="1:47" x14ac:dyDescent="0.2">
      <c r="A43" s="20" t="s">
        <v>57</v>
      </c>
      <c r="B43" s="23">
        <v>934</v>
      </c>
      <c r="C43" s="14">
        <v>957</v>
      </c>
      <c r="D43" s="14">
        <v>946</v>
      </c>
      <c r="E43" s="14">
        <v>987</v>
      </c>
      <c r="F43" s="14">
        <v>994</v>
      </c>
      <c r="G43" s="14">
        <v>1088</v>
      </c>
      <c r="H43" s="14">
        <v>1112</v>
      </c>
      <c r="I43" s="14">
        <v>1230</v>
      </c>
      <c r="J43" s="14">
        <v>1390</v>
      </c>
      <c r="K43" s="14">
        <v>1368</v>
      </c>
      <c r="L43" s="14">
        <v>1419</v>
      </c>
      <c r="M43" s="14">
        <v>1400</v>
      </c>
      <c r="N43" s="14">
        <v>1355</v>
      </c>
      <c r="O43" s="14">
        <v>1487</v>
      </c>
      <c r="P43" s="14">
        <v>1458</v>
      </c>
      <c r="Q43" s="12">
        <v>1344</v>
      </c>
      <c r="R43" s="12">
        <v>1384.9907918968695</v>
      </c>
      <c r="S43" s="12">
        <v>1275.0445632798574</v>
      </c>
      <c r="T43" s="12">
        <v>1257.1782178217818</v>
      </c>
      <c r="U43" s="12">
        <v>1251.6143106457241</v>
      </c>
      <c r="V43" s="12">
        <v>1225.7853403141362</v>
      </c>
      <c r="W43" s="12">
        <v>1047.2352024922116</v>
      </c>
      <c r="X43" s="12">
        <v>979.68509984639002</v>
      </c>
      <c r="Y43" s="28">
        <v>1197.2222222222222</v>
      </c>
      <c r="Z43" s="28">
        <v>1147.1380471380471</v>
      </c>
      <c r="AA43" s="28">
        <v>1489.4759450171821</v>
      </c>
      <c r="AB43" s="28">
        <v>958</v>
      </c>
      <c r="AC43" s="28">
        <v>1155.8287795992715</v>
      </c>
      <c r="AD43" s="28">
        <v>1047.6128472222222</v>
      </c>
      <c r="AE43" s="28">
        <v>984.52970297029708</v>
      </c>
      <c r="AF43" s="28">
        <v>1175.5434782608697</v>
      </c>
      <c r="AG43" s="28">
        <v>1180.8823529411761</v>
      </c>
      <c r="AH43" s="28">
        <v>1071.8599033816424</v>
      </c>
      <c r="AI43" s="28">
        <v>1405.0546448087432</v>
      </c>
      <c r="AJ43" s="28">
        <v>1317.1006944444443</v>
      </c>
      <c r="AK43" s="28">
        <v>1361.8265993265993</v>
      </c>
      <c r="AL43" s="28">
        <v>1363.3512544802868</v>
      </c>
      <c r="AM43" s="28">
        <v>1245.4545454545455</v>
      </c>
      <c r="AN43" s="28">
        <v>1278.8011695906432</v>
      </c>
      <c r="AO43" s="28">
        <v>1526.1780104712043</v>
      </c>
      <c r="AP43" s="28">
        <f t="shared" si="0"/>
        <v>247.37684088056108</v>
      </c>
      <c r="AQ43" s="5">
        <f t="shared" si="1"/>
        <v>19.344433424294483</v>
      </c>
      <c r="AR43" s="36" t="s">
        <v>108</v>
      </c>
      <c r="AS43" s="13">
        <f t="shared" si="2"/>
        <v>1526.1780104712043</v>
      </c>
      <c r="AT43" s="5">
        <f t="shared" si="3"/>
        <v>0</v>
      </c>
      <c r="AU43" s="13">
        <f t="shared" si="4"/>
        <v>0</v>
      </c>
    </row>
    <row r="44" spans="1:47" x14ac:dyDescent="0.2">
      <c r="A44" s="19" t="s">
        <v>58</v>
      </c>
      <c r="B44" s="22">
        <v>879</v>
      </c>
      <c r="C44" s="12">
        <v>854</v>
      </c>
      <c r="D44" s="12">
        <v>798</v>
      </c>
      <c r="E44" s="12">
        <v>839</v>
      </c>
      <c r="F44" s="12">
        <v>838</v>
      </c>
      <c r="G44" s="12">
        <v>910</v>
      </c>
      <c r="H44" s="12">
        <v>903</v>
      </c>
      <c r="I44" s="12">
        <v>1134</v>
      </c>
      <c r="J44" s="12">
        <v>1136</v>
      </c>
      <c r="K44" s="12">
        <v>1135</v>
      </c>
      <c r="L44" s="12">
        <v>1121</v>
      </c>
      <c r="M44" s="12">
        <v>1211</v>
      </c>
      <c r="N44" s="12">
        <v>1254</v>
      </c>
      <c r="O44" s="12">
        <v>1140</v>
      </c>
      <c r="P44" s="12">
        <v>1083</v>
      </c>
      <c r="Q44" s="15">
        <v>1075</v>
      </c>
      <c r="R44" s="15">
        <v>968.23144104803487</v>
      </c>
      <c r="S44" s="15">
        <v>960.81481481481467</v>
      </c>
      <c r="T44" s="15">
        <v>1065.6298003072197</v>
      </c>
      <c r="U44" s="15">
        <v>897.81553398058259</v>
      </c>
      <c r="V44" s="15">
        <v>884.27287581699352</v>
      </c>
      <c r="W44" s="15">
        <v>898.45971563981027</v>
      </c>
      <c r="X44" s="15">
        <v>1007.9842931937172</v>
      </c>
      <c r="Y44" s="27">
        <v>892.2935103244838</v>
      </c>
      <c r="Z44" s="27">
        <v>875.65284178187403</v>
      </c>
      <c r="AA44" s="27">
        <v>1004.7154471544717</v>
      </c>
      <c r="AB44" s="27">
        <v>992.54166666666674</v>
      </c>
      <c r="AC44" s="27">
        <v>899.31891025641016</v>
      </c>
      <c r="AD44" s="27">
        <v>834.81387478849422</v>
      </c>
      <c r="AE44" s="27">
        <v>1116.4794007490636</v>
      </c>
      <c r="AF44" s="27">
        <v>897.76632302405471</v>
      </c>
      <c r="AG44" s="27">
        <v>938.47429519071329</v>
      </c>
      <c r="AH44" s="27">
        <v>1008.5227272727273</v>
      </c>
      <c r="AI44" s="27">
        <v>1165.9536541889483</v>
      </c>
      <c r="AJ44" s="27">
        <v>1041.3414634146341</v>
      </c>
      <c r="AK44" s="27">
        <v>1169.3100358422939</v>
      </c>
      <c r="AL44" s="27">
        <v>1340.1380670611441</v>
      </c>
      <c r="AM44" s="27">
        <v>1029.2168674698796</v>
      </c>
      <c r="AN44" s="27">
        <v>1050.1470588235295</v>
      </c>
      <c r="AO44" s="27">
        <v>1325.1904761904761</v>
      </c>
      <c r="AP44" s="27">
        <f t="shared" si="0"/>
        <v>275.04341736694664</v>
      </c>
      <c r="AQ44" s="4">
        <f t="shared" si="1"/>
        <v>26.190942978507724</v>
      </c>
      <c r="AR44" s="34" t="s">
        <v>101</v>
      </c>
      <c r="AS44" s="10">
        <f t="shared" si="2"/>
        <v>1340.1380670611441</v>
      </c>
      <c r="AT44" s="4">
        <f t="shared" si="3"/>
        <v>-1.1153769330235708</v>
      </c>
      <c r="AU44" s="10">
        <f t="shared" si="4"/>
        <v>-14.947590870667909</v>
      </c>
    </row>
    <row r="45" spans="1:47" x14ac:dyDescent="0.2">
      <c r="A45" s="19" t="s">
        <v>59</v>
      </c>
      <c r="B45" s="22">
        <v>1012</v>
      </c>
      <c r="C45" s="12">
        <v>1055</v>
      </c>
      <c r="D45" s="12">
        <v>1022</v>
      </c>
      <c r="E45" s="12">
        <v>1076</v>
      </c>
      <c r="F45" s="12">
        <v>1123</v>
      </c>
      <c r="G45" s="12">
        <v>1100</v>
      </c>
      <c r="H45" s="12">
        <v>1100</v>
      </c>
      <c r="I45" s="12">
        <v>1167</v>
      </c>
      <c r="J45" s="12">
        <v>1349</v>
      </c>
      <c r="K45" s="12">
        <v>1311</v>
      </c>
      <c r="L45" s="12">
        <v>1376</v>
      </c>
      <c r="M45" s="12">
        <v>1471</v>
      </c>
      <c r="N45" s="12">
        <v>1417</v>
      </c>
      <c r="O45" s="12">
        <v>1501</v>
      </c>
      <c r="P45" s="12">
        <v>1306</v>
      </c>
      <c r="Q45" s="12">
        <v>1284</v>
      </c>
      <c r="R45" s="12">
        <v>1262.125</v>
      </c>
      <c r="S45" s="12">
        <v>1094.0420560747664</v>
      </c>
      <c r="T45" s="12">
        <v>1051.6339869281046</v>
      </c>
      <c r="U45" s="12">
        <v>1124.4949494949492</v>
      </c>
      <c r="V45" s="12">
        <v>1056.0679611650485</v>
      </c>
      <c r="W45" s="12">
        <v>1003.7225042301186</v>
      </c>
      <c r="X45" s="12">
        <v>990.24486571879936</v>
      </c>
      <c r="Y45" s="27">
        <v>933.59728506787337</v>
      </c>
      <c r="Z45" s="27">
        <v>916</v>
      </c>
      <c r="AA45" s="27">
        <v>1013.1944444444446</v>
      </c>
      <c r="AB45" s="27">
        <v>909.29783950617275</v>
      </c>
      <c r="AC45" s="27">
        <v>947.84411276948606</v>
      </c>
      <c r="AD45" s="27">
        <v>863.20450885668265</v>
      </c>
      <c r="AE45" s="27">
        <v>973.47020933977456</v>
      </c>
      <c r="AF45" s="27">
        <v>909.67125382263009</v>
      </c>
      <c r="AG45" s="27">
        <v>883.9174454828659</v>
      </c>
      <c r="AH45" s="27">
        <v>1008.5375816993464</v>
      </c>
      <c r="AI45" s="27">
        <v>1003.9983164983165</v>
      </c>
      <c r="AJ45" s="27">
        <v>1195.1208981001728</v>
      </c>
      <c r="AK45" s="27">
        <v>1182.9526226734349</v>
      </c>
      <c r="AL45" s="27">
        <v>965.036231884058</v>
      </c>
      <c r="AM45" s="27">
        <v>1226.9199346405228</v>
      </c>
      <c r="AN45" s="27">
        <v>1011.6387337057728</v>
      </c>
      <c r="AO45" s="27">
        <v>1282.6354679802955</v>
      </c>
      <c r="AP45" s="27">
        <f t="shared" si="0"/>
        <v>270.99673427452274</v>
      </c>
      <c r="AQ45" s="4">
        <f t="shared" si="1"/>
        <v>26.787896236616415</v>
      </c>
      <c r="AR45" s="31">
        <v>96</v>
      </c>
      <c r="AS45" s="10">
        <f t="shared" si="2"/>
        <v>1501</v>
      </c>
      <c r="AT45" s="4">
        <f t="shared" si="3"/>
        <v>-14.547936843418018</v>
      </c>
      <c r="AU45" s="10">
        <f t="shared" si="4"/>
        <v>-218.36453201970448</v>
      </c>
    </row>
    <row r="46" spans="1:47" x14ac:dyDescent="0.2">
      <c r="A46" s="19" t="s">
        <v>60</v>
      </c>
      <c r="B46" s="22">
        <v>747</v>
      </c>
      <c r="C46" s="12">
        <v>745</v>
      </c>
      <c r="D46" s="12">
        <v>774</v>
      </c>
      <c r="E46" s="12">
        <v>762</v>
      </c>
      <c r="F46" s="12">
        <v>748</v>
      </c>
      <c r="G46" s="12">
        <v>825</v>
      </c>
      <c r="H46" s="12">
        <v>786</v>
      </c>
      <c r="I46" s="12">
        <v>909</v>
      </c>
      <c r="J46" s="12">
        <v>1123</v>
      </c>
      <c r="K46" s="12">
        <v>1021</v>
      </c>
      <c r="L46" s="12">
        <v>1127</v>
      </c>
      <c r="M46" s="12">
        <v>1102</v>
      </c>
      <c r="N46" s="12">
        <v>1026</v>
      </c>
      <c r="O46" s="12">
        <v>1097</v>
      </c>
      <c r="P46" s="12">
        <v>1095</v>
      </c>
      <c r="Q46" s="12">
        <v>1017</v>
      </c>
      <c r="R46" s="12">
        <v>1022.8971962616823</v>
      </c>
      <c r="S46" s="12">
        <v>965.74074074074076</v>
      </c>
      <c r="T46" s="12">
        <v>1032.1428571428571</v>
      </c>
      <c r="U46" s="12">
        <v>897.54901960784321</v>
      </c>
      <c r="V46" s="12">
        <v>804.97076023391821</v>
      </c>
      <c r="W46" s="12">
        <v>846.3317384370016</v>
      </c>
      <c r="X46" s="12">
        <v>878.73427672955972</v>
      </c>
      <c r="Y46" s="27">
        <v>933.95214521452135</v>
      </c>
      <c r="Z46" s="27">
        <v>1001.3157894736843</v>
      </c>
      <c r="AA46" s="27">
        <v>958.33333333333326</v>
      </c>
      <c r="AB46" s="27">
        <v>891.5441176470589</v>
      </c>
      <c r="AC46" s="27">
        <v>952.83595113438048</v>
      </c>
      <c r="AD46" s="27">
        <v>942.83054003724419</v>
      </c>
      <c r="AE46" s="27">
        <v>1039.7329650092081</v>
      </c>
      <c r="AF46" s="27">
        <v>1089.1797556719023</v>
      </c>
      <c r="AG46" s="27">
        <v>1032.2649572649575</v>
      </c>
      <c r="AH46" s="27">
        <v>1120.8547008547009</v>
      </c>
      <c r="AI46" s="27">
        <v>1352.4822695035461</v>
      </c>
      <c r="AJ46" s="27">
        <v>1171.8421052631579</v>
      </c>
      <c r="AK46" s="27">
        <v>1248.6794171220401</v>
      </c>
      <c r="AL46" s="27">
        <v>1354.8469387755101</v>
      </c>
      <c r="AM46" s="27">
        <v>1012.2340425531914</v>
      </c>
      <c r="AN46" s="27">
        <v>1254.5454545454545</v>
      </c>
      <c r="AO46" s="27">
        <v>1261.9444444444443</v>
      </c>
      <c r="AP46" s="27">
        <f t="shared" si="0"/>
        <v>7.3989898989898393</v>
      </c>
      <c r="AQ46" s="4">
        <f t="shared" si="1"/>
        <v>0.58977455716586746</v>
      </c>
      <c r="AR46" s="34" t="s">
        <v>100</v>
      </c>
      <c r="AS46" s="10">
        <f t="shared" si="2"/>
        <v>1354.8469387755101</v>
      </c>
      <c r="AT46" s="4">
        <f t="shared" si="3"/>
        <v>-6.8570472185610631</v>
      </c>
      <c r="AU46" s="10">
        <f t="shared" si="4"/>
        <v>-92.902494331065782</v>
      </c>
    </row>
    <row r="47" spans="1:47" x14ac:dyDescent="0.2">
      <c r="A47" s="19" t="s">
        <v>61</v>
      </c>
      <c r="B47" s="22">
        <v>819</v>
      </c>
      <c r="C47" s="12">
        <v>698</v>
      </c>
      <c r="D47" s="12">
        <v>650</v>
      </c>
      <c r="E47" s="12">
        <v>762</v>
      </c>
      <c r="F47" s="12">
        <v>738</v>
      </c>
      <c r="G47" s="12">
        <v>741</v>
      </c>
      <c r="H47" s="12">
        <v>775</v>
      </c>
      <c r="I47" s="12">
        <v>935</v>
      </c>
      <c r="J47" s="12">
        <v>1135</v>
      </c>
      <c r="K47" s="12">
        <v>1034</v>
      </c>
      <c r="L47" s="12">
        <v>1109</v>
      </c>
      <c r="M47" s="12">
        <v>1208</v>
      </c>
      <c r="N47" s="12">
        <v>1110</v>
      </c>
      <c r="O47" s="12">
        <v>1033</v>
      </c>
      <c r="P47" s="12">
        <v>1124</v>
      </c>
      <c r="Q47" s="12">
        <v>1078</v>
      </c>
      <c r="R47" s="12">
        <v>1003.462709284627</v>
      </c>
      <c r="S47" s="12">
        <v>983.37087087087082</v>
      </c>
      <c r="T47" s="12">
        <v>945.47832585949186</v>
      </c>
      <c r="U47" s="12">
        <v>831.21212121212113</v>
      </c>
      <c r="V47" s="12">
        <v>841.18942731277525</v>
      </c>
      <c r="W47" s="12">
        <v>810.03546099290782</v>
      </c>
      <c r="X47" s="12">
        <v>805.37974683544292</v>
      </c>
      <c r="Y47" s="27">
        <v>938.4397163120567</v>
      </c>
      <c r="Z47" s="27">
        <v>1008.9477726574502</v>
      </c>
      <c r="AA47" s="27">
        <v>932.76515151515184</v>
      </c>
      <c r="AB47" s="27">
        <v>850.82465277777783</v>
      </c>
      <c r="AC47" s="27">
        <v>1021.3114754098362</v>
      </c>
      <c r="AD47" s="27">
        <v>786.32005899705007</v>
      </c>
      <c r="AE47" s="27">
        <v>845.91121495327104</v>
      </c>
      <c r="AF47" s="27">
        <v>932.36245954692538</v>
      </c>
      <c r="AG47" s="27">
        <v>867.44548286604356</v>
      </c>
      <c r="AH47" s="27">
        <v>908.95348837209303</v>
      </c>
      <c r="AI47" s="27">
        <v>1083.7325349301398</v>
      </c>
      <c r="AJ47" s="27">
        <v>1244.1792294807369</v>
      </c>
      <c r="AK47" s="27">
        <v>1122.5433526011561</v>
      </c>
      <c r="AL47" s="27">
        <v>1155</v>
      </c>
      <c r="AM47" s="27">
        <v>1123.8522954091816</v>
      </c>
      <c r="AN47" s="27">
        <v>1459.136546184739</v>
      </c>
      <c r="AO47" s="27">
        <v>1188.2352941176471</v>
      </c>
      <c r="AP47" s="27">
        <f t="shared" si="0"/>
        <v>-270.90125206709195</v>
      </c>
      <c r="AQ47" s="4">
        <f t="shared" si="1"/>
        <v>-18.565860253135867</v>
      </c>
      <c r="AR47" s="34" t="s">
        <v>96</v>
      </c>
      <c r="AS47" s="10">
        <f t="shared" si="2"/>
        <v>1459.136546184739</v>
      </c>
      <c r="AT47" s="4">
        <f t="shared" si="3"/>
        <v>-18.565860253135867</v>
      </c>
      <c r="AU47" s="10">
        <f t="shared" si="4"/>
        <v>-270.90125206709195</v>
      </c>
    </row>
    <row r="48" spans="1:47" x14ac:dyDescent="0.2">
      <c r="A48" s="20" t="s">
        <v>62</v>
      </c>
      <c r="B48" s="23">
        <v>674</v>
      </c>
      <c r="C48" s="14">
        <v>786</v>
      </c>
      <c r="D48" s="14">
        <v>708</v>
      </c>
      <c r="E48" s="14">
        <v>735</v>
      </c>
      <c r="F48" s="14">
        <v>661</v>
      </c>
      <c r="G48" s="14">
        <v>751</v>
      </c>
      <c r="H48" s="14">
        <v>793</v>
      </c>
      <c r="I48" s="14">
        <v>898</v>
      </c>
      <c r="J48" s="14">
        <v>985</v>
      </c>
      <c r="K48" s="14">
        <v>940</v>
      </c>
      <c r="L48" s="14">
        <v>1016</v>
      </c>
      <c r="M48" s="14">
        <v>1213</v>
      </c>
      <c r="N48" s="14">
        <v>983</v>
      </c>
      <c r="O48" s="14">
        <v>1004</v>
      </c>
      <c r="P48" s="14">
        <v>1031</v>
      </c>
      <c r="Q48" s="14">
        <v>817</v>
      </c>
      <c r="R48" s="14">
        <v>778.46715328467144</v>
      </c>
      <c r="S48" s="14">
        <v>937.53787878787875</v>
      </c>
      <c r="T48" s="14">
        <v>848.31029185867874</v>
      </c>
      <c r="U48" s="14">
        <v>728.90295358649803</v>
      </c>
      <c r="V48" s="14">
        <v>831.9141193595342</v>
      </c>
      <c r="W48" s="14">
        <v>810.55555555555543</v>
      </c>
      <c r="X48" s="14">
        <v>751.20833333333326</v>
      </c>
      <c r="Y48" s="28">
        <v>855.52536231884062</v>
      </c>
      <c r="Z48" s="28">
        <v>966.21732026143798</v>
      </c>
      <c r="AA48" s="28">
        <v>762.72663877266393</v>
      </c>
      <c r="AB48" s="28">
        <v>675.875</v>
      </c>
      <c r="AC48" s="28">
        <v>779.38596491228088</v>
      </c>
      <c r="AD48" s="28">
        <v>1080.681818181818</v>
      </c>
      <c r="AE48" s="28">
        <v>1017.5</v>
      </c>
      <c r="AF48" s="28">
        <v>894.59706959706955</v>
      </c>
      <c r="AG48" s="28">
        <v>960.18018018018017</v>
      </c>
      <c r="AH48" s="28">
        <v>928.61552028218694</v>
      </c>
      <c r="AI48" s="28">
        <v>1239.6421845574389</v>
      </c>
      <c r="AJ48" s="28">
        <v>1129.8245614035088</v>
      </c>
      <c r="AK48" s="28">
        <v>1112.3909249563699</v>
      </c>
      <c r="AL48" s="28">
        <v>1146.6176470588234</v>
      </c>
      <c r="AM48" s="28">
        <v>1133.3333333333333</v>
      </c>
      <c r="AN48" s="28">
        <v>1159.375</v>
      </c>
      <c r="AO48" s="28">
        <v>1241.4739884393064</v>
      </c>
      <c r="AP48" s="28">
        <f t="shared" si="0"/>
        <v>82.098988439306368</v>
      </c>
      <c r="AQ48" s="37">
        <f t="shared" si="1"/>
        <v>7.0813143667326273</v>
      </c>
      <c r="AR48" s="36" t="s">
        <v>108</v>
      </c>
      <c r="AS48" s="13">
        <f t="shared" si="2"/>
        <v>1241.4739884393064</v>
      </c>
      <c r="AT48" s="5">
        <f t="shared" si="3"/>
        <v>0</v>
      </c>
      <c r="AU48" s="13">
        <f t="shared" si="4"/>
        <v>0</v>
      </c>
    </row>
    <row r="49" spans="1:47" x14ac:dyDescent="0.2">
      <c r="A49" s="19" t="s">
        <v>63</v>
      </c>
      <c r="B49" s="22">
        <v>761</v>
      </c>
      <c r="C49" s="12">
        <v>744</v>
      </c>
      <c r="D49" s="12">
        <v>761</v>
      </c>
      <c r="E49" s="12">
        <v>799</v>
      </c>
      <c r="F49" s="12">
        <v>725</v>
      </c>
      <c r="G49" s="12">
        <v>776</v>
      </c>
      <c r="H49" s="12">
        <v>777</v>
      </c>
      <c r="I49" s="12">
        <v>921</v>
      </c>
      <c r="J49" s="12">
        <v>1136</v>
      </c>
      <c r="K49" s="12">
        <v>996</v>
      </c>
      <c r="L49" s="12">
        <v>966</v>
      </c>
      <c r="M49" s="12">
        <v>1076</v>
      </c>
      <c r="N49" s="12">
        <v>1040</v>
      </c>
      <c r="O49" s="12">
        <v>1208</v>
      </c>
      <c r="P49" s="12">
        <v>1128</v>
      </c>
      <c r="Q49" s="12">
        <v>853</v>
      </c>
      <c r="R49" s="12">
        <v>951.19636963696382</v>
      </c>
      <c r="S49" s="12">
        <v>847.43285939968393</v>
      </c>
      <c r="T49" s="12">
        <v>933.84676145339643</v>
      </c>
      <c r="U49" s="12">
        <v>905.32852564102586</v>
      </c>
      <c r="V49" s="12">
        <v>792.56198347107443</v>
      </c>
      <c r="W49" s="12">
        <v>932.08534621578121</v>
      </c>
      <c r="X49" s="12">
        <v>837.64510779436159</v>
      </c>
      <c r="Y49" s="27">
        <v>930.69306930693074</v>
      </c>
      <c r="Z49" s="27">
        <v>816.27399650959853</v>
      </c>
      <c r="AA49" s="27">
        <v>1028.8857677902622</v>
      </c>
      <c r="AB49" s="27">
        <v>963.42812006319116</v>
      </c>
      <c r="AC49" s="27">
        <v>919.55128205128199</v>
      </c>
      <c r="AD49" s="27">
        <v>956.26036484245446</v>
      </c>
      <c r="AE49" s="27">
        <v>996.34646962233171</v>
      </c>
      <c r="AF49" s="27">
        <v>882.50718390804616</v>
      </c>
      <c r="AG49" s="27">
        <v>1063.3996212121215</v>
      </c>
      <c r="AH49" s="27">
        <v>979.1882556131261</v>
      </c>
      <c r="AI49" s="27">
        <v>983.46702317290556</v>
      </c>
      <c r="AJ49" s="27">
        <v>1040.2061855670104</v>
      </c>
      <c r="AK49" s="27">
        <v>1219.4153577661432</v>
      </c>
      <c r="AL49" s="27">
        <v>1107.0930232558139</v>
      </c>
      <c r="AM49" s="27">
        <v>1219.9572649572649</v>
      </c>
      <c r="AN49" s="27">
        <v>906.30630630630628</v>
      </c>
      <c r="AO49" s="27">
        <v>1184.1575091575091</v>
      </c>
      <c r="AP49" s="27">
        <f t="shared" si="0"/>
        <v>277.85120285120286</v>
      </c>
      <c r="AQ49" s="4">
        <f t="shared" si="1"/>
        <v>30.657538286762943</v>
      </c>
      <c r="AR49" s="34" t="s">
        <v>104</v>
      </c>
      <c r="AS49" s="10">
        <f t="shared" si="2"/>
        <v>1219.9572649572649</v>
      </c>
      <c r="AT49" s="4">
        <f t="shared" si="3"/>
        <v>-2.9345090051994371</v>
      </c>
      <c r="AU49" s="10">
        <f t="shared" si="4"/>
        <v>-35.799755799755758</v>
      </c>
    </row>
    <row r="50" spans="1:47" x14ac:dyDescent="0.2">
      <c r="A50" s="21" t="s">
        <v>64</v>
      </c>
      <c r="B50" s="24">
        <v>857</v>
      </c>
      <c r="C50" s="18">
        <v>813</v>
      </c>
      <c r="D50" s="18">
        <v>831</v>
      </c>
      <c r="E50" s="18">
        <v>862</v>
      </c>
      <c r="F50" s="18">
        <v>917</v>
      </c>
      <c r="G50" s="18">
        <v>901</v>
      </c>
      <c r="H50" s="18">
        <v>933</v>
      </c>
      <c r="I50" s="18">
        <v>1004</v>
      </c>
      <c r="J50" s="18">
        <v>1054</v>
      </c>
      <c r="K50" s="18">
        <v>1013</v>
      </c>
      <c r="L50" s="18">
        <v>977</v>
      </c>
      <c r="M50" s="18">
        <v>990</v>
      </c>
      <c r="N50" s="18">
        <v>969</v>
      </c>
      <c r="O50" s="18">
        <v>987</v>
      </c>
      <c r="P50" s="18">
        <v>1074</v>
      </c>
      <c r="Q50" s="18">
        <v>1005</v>
      </c>
      <c r="R50" s="18">
        <v>913.04945054945063</v>
      </c>
      <c r="S50" s="18">
        <v>864.93624772313296</v>
      </c>
      <c r="T50" s="18">
        <v>800.8169934640523</v>
      </c>
      <c r="U50" s="18">
        <v>983.14500941619599</v>
      </c>
      <c r="V50" s="18">
        <v>946.35728542914171</v>
      </c>
      <c r="W50" s="18">
        <v>918.48659003831403</v>
      </c>
      <c r="X50" s="18">
        <v>911.64717348927866</v>
      </c>
      <c r="Y50" s="29">
        <v>762.92087542087552</v>
      </c>
      <c r="Z50" s="29">
        <v>768.17420435510894</v>
      </c>
      <c r="AA50" s="29">
        <v>911.64772727272714</v>
      </c>
      <c r="AB50" s="29">
        <v>844.94219653179186</v>
      </c>
      <c r="AC50" s="29">
        <v>874.35515873015868</v>
      </c>
      <c r="AD50" s="29">
        <v>869.97929606625257</v>
      </c>
      <c r="AE50" s="29">
        <v>988.56707317073176</v>
      </c>
      <c r="AF50" s="29">
        <v>947.56944444444434</v>
      </c>
      <c r="AG50" s="29">
        <v>918.96207584830347</v>
      </c>
      <c r="AH50" s="29">
        <v>973.25</v>
      </c>
      <c r="AI50" s="29">
        <v>1143.5858585858587</v>
      </c>
      <c r="AJ50" s="29">
        <v>1341.9020715630886</v>
      </c>
      <c r="AK50" s="29">
        <v>1147.4358974358975</v>
      </c>
      <c r="AL50" s="29">
        <v>1343.1182795698924</v>
      </c>
      <c r="AM50" s="29">
        <v>1370.4004329004329</v>
      </c>
      <c r="AN50" s="29">
        <v>990.18987341772151</v>
      </c>
      <c r="AO50" s="29">
        <v>1243.0021367521367</v>
      </c>
      <c r="AP50" s="29">
        <f t="shared" si="0"/>
        <v>252.81226333441521</v>
      </c>
      <c r="AQ50" s="6">
        <f t="shared" si="1"/>
        <v>25.531695498138451</v>
      </c>
      <c r="AR50" s="35" t="s">
        <v>104</v>
      </c>
      <c r="AS50" s="17">
        <f t="shared" si="2"/>
        <v>1370.4004329004329</v>
      </c>
      <c r="AT50" s="6">
        <f t="shared" si="3"/>
        <v>-9.2964284810286735</v>
      </c>
      <c r="AU50" s="17">
        <f t="shared" si="4"/>
        <v>-127.39829614829614</v>
      </c>
    </row>
    <row r="51" spans="1:47" x14ac:dyDescent="0.2">
      <c r="A51" s="19" t="s">
        <v>65</v>
      </c>
      <c r="B51" s="22">
        <v>984</v>
      </c>
      <c r="C51" s="12">
        <v>1012</v>
      </c>
      <c r="D51" s="12">
        <v>1017</v>
      </c>
      <c r="E51" s="12">
        <v>1042</v>
      </c>
      <c r="F51" s="12">
        <v>1062</v>
      </c>
      <c r="G51" s="12">
        <v>1123</v>
      </c>
      <c r="H51" s="12">
        <v>1161</v>
      </c>
      <c r="I51" s="12">
        <v>1281</v>
      </c>
      <c r="J51" s="12">
        <v>1430</v>
      </c>
      <c r="K51" s="12">
        <v>1430</v>
      </c>
      <c r="L51" s="12">
        <v>1418</v>
      </c>
      <c r="M51" s="12">
        <v>1410</v>
      </c>
      <c r="N51" s="12">
        <v>1404</v>
      </c>
      <c r="O51" s="12">
        <v>1406</v>
      </c>
      <c r="P51" s="12">
        <v>1432</v>
      </c>
      <c r="Q51" s="12">
        <v>1321</v>
      </c>
      <c r="R51" s="12">
        <v>1221.1182806625341</v>
      </c>
      <c r="S51" s="12">
        <v>1205.4727759696227</v>
      </c>
      <c r="T51" s="12">
        <v>1207.18470790378</v>
      </c>
      <c r="U51" s="12">
        <v>1137.5564083431052</v>
      </c>
      <c r="V51" s="12">
        <v>1109.9519062609304</v>
      </c>
      <c r="W51" s="12">
        <v>1093.5673443456162</v>
      </c>
      <c r="X51" s="12">
        <v>1106.0101909049663</v>
      </c>
      <c r="Y51" s="30">
        <v>1128.150701499758</v>
      </c>
      <c r="Z51" s="27">
        <v>1127.5906511660094</v>
      </c>
      <c r="AA51" s="27">
        <v>1114.0797658251008</v>
      </c>
      <c r="AB51" s="27">
        <v>1027.2207824928912</v>
      </c>
      <c r="AC51" s="27">
        <v>1021.5255591054315</v>
      </c>
      <c r="AD51" s="27">
        <v>1060.4334934148292</v>
      </c>
      <c r="AE51" s="27">
        <v>1081.8180994819402</v>
      </c>
      <c r="AF51" s="27">
        <v>1106.3000432806753</v>
      </c>
      <c r="AG51" s="27">
        <v>1112.7839982606804</v>
      </c>
      <c r="AH51" s="27">
        <v>1183.7597279802169</v>
      </c>
      <c r="AI51" s="27">
        <v>1253.2724885338068</v>
      </c>
      <c r="AJ51" s="27">
        <v>1274.8663348082596</v>
      </c>
      <c r="AK51" s="27">
        <v>1325.9630371854821</v>
      </c>
      <c r="AL51" s="27">
        <v>1323.9563880039548</v>
      </c>
      <c r="AM51" s="27">
        <v>1284.4545116048159</v>
      </c>
      <c r="AN51" s="27">
        <v>1205.0573503321368</v>
      </c>
      <c r="AO51" s="27">
        <v>1387.5930232558139</v>
      </c>
      <c r="AP51" s="27">
        <f t="shared" si="0"/>
        <v>182.53567292367711</v>
      </c>
      <c r="AQ51" s="4">
        <f t="shared" si="1"/>
        <v>15.147467701297934</v>
      </c>
      <c r="AR51" s="31">
        <v>97</v>
      </c>
      <c r="AS51" s="10">
        <f t="shared" si="2"/>
        <v>1432</v>
      </c>
      <c r="AT51" s="4">
        <f t="shared" si="3"/>
        <v>-3.1010458620241654</v>
      </c>
      <c r="AU51" s="10">
        <f t="shared" si="4"/>
        <v>-44.406976744186068</v>
      </c>
    </row>
    <row r="52" spans="1:47" x14ac:dyDescent="0.15">
      <c r="B52" s="40" t="s">
        <v>85</v>
      </c>
      <c r="C52" s="40"/>
      <c r="D52" s="40"/>
      <c r="E52" s="40"/>
      <c r="F52" s="40"/>
    </row>
  </sheetData>
  <mergeCells count="4">
    <mergeCell ref="B52:F52"/>
    <mergeCell ref="AT2:AU2"/>
    <mergeCell ref="AR2:AS2"/>
    <mergeCell ref="B1:J1"/>
  </mergeCells>
  <phoneticPr fontId="3"/>
  <pageMargins left="0.78740157480314965" right="0.39370078740157483" top="0.39370078740157483" bottom="0.39370078740157483" header="0" footer="0"/>
  <pageSetup paperSize="9" scale="83" fitToWidth="3" orientation="landscape" verticalDpi="0" r:id="rId1"/>
  <headerFooter alignWithMargins="0"/>
  <colBreaks count="2" manualBreakCount="2">
    <brk id="18" max="1048575" man="1"/>
    <brk id="36" max="1048575" man="1"/>
  </colBreaks>
  <ignoredErrors>
    <ignoredError sqref="AR3:AS3 AR51" formulaRange="1"/>
    <ignoredError sqref="AR4 AR6:AR9 AR13:AR14 AR16:AR19 AR44:AR47 AR11 AR39:AR41 AR23:AR37" numberStoredAsText="1" formulaRange="1"/>
    <ignoredError sqref="AR49:AR50 AR42 AR38 AR20:AR21 AR5 AR43 AR12 AR48 AR22 AR15 AR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時間賃金</vt:lpstr>
      <vt:lpstr>時間賃金!Print_Titles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菊池　和彦</dc:creator>
  <cp:lastModifiedBy>BARA2</cp:lastModifiedBy>
  <cp:lastPrinted>2022-04-11T03:30:58Z</cp:lastPrinted>
  <dcterms:created xsi:type="dcterms:W3CDTF">2000-04-05T06:40:44Z</dcterms:created>
  <dcterms:modified xsi:type="dcterms:W3CDTF">2023-04-12T07:01:50Z</dcterms:modified>
</cp:coreProperties>
</file>